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C:\Users\kmalinowski-paine\Desktop\"/>
    </mc:Choice>
  </mc:AlternateContent>
  <xr:revisionPtr revIDLastSave="0" documentId="8_{FA79BBAC-EA21-4564-88E7-84A80A5A1331}" xr6:coauthVersionLast="47" xr6:coauthVersionMax="47" xr10:uidLastSave="{00000000-0000-0000-0000-000000000000}"/>
  <bookViews>
    <workbookView xWindow="-110" yWindow="-110" windowWidth="19420" windowHeight="11500" xr2:uid="{00000000-000D-0000-FFFF-FFFF00000000}"/>
  </bookViews>
  <sheets>
    <sheet name="Sheet1" sheetId="1" r:id="rId1"/>
    <sheet name="Sheet2" sheetId="2" r:id="rId2"/>
    <sheet name="Sheet3" sheetId="3" r:id="rId3"/>
  </sheets>
  <definedNames>
    <definedName name="_xlnm.Print_Area" localSheetId="0">Sheet1!$A$1:$V$107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5" i="1" l="1"/>
  <c r="G42" i="1" l="1"/>
  <c r="T82" i="1" l="1"/>
  <c r="P82" i="1"/>
  <c r="T81" i="1"/>
  <c r="P81" i="1"/>
  <c r="T80" i="1"/>
  <c r="P80" i="1"/>
  <c r="T79" i="1"/>
  <c r="P79" i="1"/>
  <c r="T39" i="1"/>
  <c r="P39" i="1"/>
  <c r="T38" i="1"/>
  <c r="P38" i="1"/>
  <c r="I42" i="1"/>
  <c r="I66" i="1" s="1"/>
  <c r="G66" i="1"/>
  <c r="I40" i="1"/>
  <c r="I39" i="1"/>
  <c r="I38" i="1"/>
  <c r="P8" i="1"/>
  <c r="T6" i="1"/>
  <c r="P6" i="1"/>
  <c r="T75" i="1"/>
  <c r="T74" i="1"/>
  <c r="T73" i="1"/>
  <c r="T72" i="1"/>
  <c r="T71" i="1"/>
  <c r="T70" i="1"/>
  <c r="T69" i="1"/>
  <c r="T68" i="1"/>
  <c r="T67" i="1"/>
  <c r="T66" i="1"/>
  <c r="T65" i="1"/>
  <c r="T64" i="1"/>
  <c r="P74" i="1"/>
  <c r="P73" i="1"/>
  <c r="P72" i="1"/>
  <c r="P71" i="1"/>
  <c r="P70" i="1"/>
  <c r="P69" i="1"/>
  <c r="P68" i="1"/>
  <c r="P67" i="1"/>
  <c r="P66" i="1"/>
  <c r="P65" i="1"/>
  <c r="P64" i="1"/>
  <c r="P76" i="1"/>
  <c r="T83" i="1"/>
  <c r="P83" i="1"/>
  <c r="T78" i="1"/>
  <c r="P78" i="1"/>
  <c r="T77" i="1"/>
  <c r="P77" i="1"/>
  <c r="T76" i="1"/>
  <c r="P75" i="1"/>
  <c r="T63" i="1"/>
  <c r="P63" i="1"/>
  <c r="T62" i="1"/>
  <c r="P62" i="1"/>
  <c r="T61" i="1"/>
  <c r="P61" i="1"/>
  <c r="T60" i="1"/>
  <c r="P60" i="1"/>
  <c r="T59" i="1"/>
  <c r="P59" i="1"/>
  <c r="T58" i="1"/>
  <c r="P58" i="1"/>
  <c r="T57" i="1"/>
  <c r="P57" i="1"/>
  <c r="T56" i="1"/>
  <c r="P56" i="1"/>
  <c r="T55" i="1"/>
  <c r="P55" i="1"/>
  <c r="T54" i="1"/>
  <c r="P54" i="1"/>
  <c r="T53" i="1"/>
  <c r="P53" i="1"/>
  <c r="P84" i="1" l="1"/>
  <c r="P85" i="1" s="1"/>
  <c r="T84" i="1"/>
  <c r="I80" i="1"/>
  <c r="I79" i="1" s="1"/>
  <c r="H30" i="1" l="1"/>
  <c r="H101" i="1"/>
  <c r="H57" i="1"/>
  <c r="I78" i="1" s="1"/>
  <c r="I77" i="1" s="1"/>
  <c r="I76" i="1" s="1"/>
  <c r="P15" i="1"/>
  <c r="P14" i="1"/>
  <c r="P13" i="1"/>
  <c r="P12" i="1"/>
  <c r="P11" i="1"/>
  <c r="P10" i="1"/>
  <c r="P9" i="1"/>
  <c r="P7" i="1"/>
  <c r="T15" i="1"/>
  <c r="T14" i="1"/>
  <c r="T13" i="1"/>
  <c r="T12" i="1"/>
  <c r="T11" i="1"/>
  <c r="T10" i="1"/>
  <c r="T9" i="1"/>
  <c r="T8" i="1"/>
  <c r="T7" i="1"/>
  <c r="T5" i="1"/>
  <c r="T40" i="1"/>
  <c r="P40" i="1"/>
  <c r="T37" i="1"/>
  <c r="P37" i="1"/>
  <c r="T36" i="1"/>
  <c r="P36" i="1"/>
  <c r="T35" i="1"/>
  <c r="P35" i="1"/>
  <c r="T34" i="1"/>
  <c r="P34" i="1"/>
  <c r="T33" i="1"/>
  <c r="P33" i="1"/>
  <c r="T32" i="1"/>
  <c r="P32" i="1"/>
  <c r="T31" i="1"/>
  <c r="P31" i="1"/>
  <c r="T30" i="1"/>
  <c r="P30" i="1"/>
  <c r="T29" i="1"/>
  <c r="P29" i="1"/>
  <c r="T28" i="1"/>
  <c r="P28" i="1"/>
  <c r="T27" i="1"/>
  <c r="P27" i="1"/>
  <c r="T26" i="1"/>
  <c r="P26" i="1"/>
  <c r="T25" i="1"/>
  <c r="P25" i="1"/>
  <c r="T24" i="1"/>
  <c r="P24" i="1"/>
  <c r="T23" i="1"/>
  <c r="P23" i="1"/>
  <c r="T22" i="1"/>
  <c r="P22" i="1"/>
  <c r="T21" i="1"/>
  <c r="P21" i="1"/>
  <c r="T20" i="1"/>
  <c r="P20" i="1"/>
  <c r="T19" i="1"/>
  <c r="P19" i="1"/>
  <c r="T18" i="1"/>
  <c r="P18" i="1"/>
  <c r="T17" i="1"/>
  <c r="P17" i="1"/>
  <c r="T16" i="1"/>
  <c r="P16" i="1"/>
  <c r="P41" i="1" l="1"/>
  <c r="T41" i="1"/>
  <c r="H31" i="1"/>
  <c r="H70" i="1" s="1"/>
</calcChain>
</file>

<file path=xl/sharedStrings.xml><?xml version="1.0" encoding="utf-8"?>
<sst xmlns="http://schemas.openxmlformats.org/spreadsheetml/2006/main" count="60" uniqueCount="48">
  <si>
    <t>Start Date</t>
  </si>
  <si>
    <t>End Date</t>
  </si>
  <si>
    <t>Length in Days</t>
  </si>
  <si>
    <t>Total:</t>
  </si>
  <si>
    <t>Total days of full-time CPT used:</t>
  </si>
  <si>
    <t>Full-Time Equivalent:</t>
  </si>
  <si>
    <t>Days of OPT available per level:</t>
  </si>
  <si>
    <t>Days of OPT used:</t>
  </si>
  <si>
    <t>Available OPT:</t>
  </si>
  <si>
    <t xml:space="preserve">Enter the program end date on the Form I-20: </t>
  </si>
  <si>
    <t>Form I-765 must be filed with USCIS by:</t>
  </si>
  <si>
    <t>Post-completion OPT must begin between:</t>
  </si>
  <si>
    <t xml:space="preserve">and </t>
  </si>
  <si>
    <t>Enter the processing time in the appropriate column below.</t>
  </si>
  <si>
    <t>Weeks</t>
  </si>
  <si>
    <t>Days</t>
  </si>
  <si>
    <t>Months*</t>
  </si>
  <si>
    <t>*Calculation based on 1 month = 30 days</t>
  </si>
  <si>
    <t>Total USCIS processing time (in days):</t>
  </si>
  <si>
    <t>Enter preferred OPT start date:</t>
  </si>
  <si>
    <r>
      <t>Note:</t>
    </r>
    <r>
      <rPr>
        <sz val="11"/>
        <color theme="1"/>
        <rFont val="Calibri"/>
        <family val="2"/>
        <scheme val="minor"/>
      </rPr>
      <t xml:space="preserve"> requested OPT end date must be on or before:</t>
    </r>
  </si>
  <si>
    <t>Enter preferred OPT end date:</t>
  </si>
  <si>
    <t>Last date to request OPT from DSO and allow for processing/mailing times:</t>
  </si>
  <si>
    <t>Estimated dates DSO enters OPT in SEVIS, given DSO processing time*:</t>
  </si>
  <si>
    <t>Estimated date USCIS receives Form I-765 and supporting documents:</t>
  </si>
  <si>
    <t>Estimated date USCIS completes processing OPT application:</t>
  </si>
  <si>
    <t>Estimated date student gets Employment Authorization Document*:</t>
  </si>
  <si>
    <t>*Assumes an additional 10-day mailing period.</t>
  </si>
  <si>
    <t xml:space="preserve"> Enter the date the DSO recommended  OPT:</t>
  </si>
  <si>
    <r>
      <rPr>
        <b/>
        <sz val="11"/>
        <color theme="1"/>
        <rFont val="Calibri"/>
        <family val="2"/>
        <scheme val="minor"/>
      </rPr>
      <t>Note:</t>
    </r>
    <r>
      <rPr>
        <sz val="11"/>
        <color theme="1"/>
        <rFont val="Calibri"/>
        <family val="2"/>
        <scheme val="minor"/>
      </rPr>
      <t xml:space="preserve"> student is not eligible for OPT if this total equals 365 days or more.</t>
    </r>
  </si>
  <si>
    <r>
      <t>Note:</t>
    </r>
    <r>
      <rPr>
        <sz val="11"/>
        <color theme="1"/>
        <rFont val="Calibri"/>
        <family val="2"/>
        <scheme val="minor"/>
      </rPr>
      <t xml:space="preserve"> USCIS must receive Form I-765 by:</t>
    </r>
  </si>
  <si>
    <t>Full-Time OPT</t>
  </si>
  <si>
    <t>Part-Time OPT</t>
  </si>
  <si>
    <t>Has the student been authorized for full-time CPT at the current level of study?</t>
  </si>
  <si>
    <r>
      <t xml:space="preserve">Enter the start and end dates for all periods of </t>
    </r>
    <r>
      <rPr>
        <b/>
        <sz val="11"/>
        <color rgb="FF000000"/>
        <rFont val="Calibri"/>
        <family val="2"/>
        <scheme val="minor"/>
      </rPr>
      <t>full-time</t>
    </r>
    <r>
      <rPr>
        <sz val="11"/>
        <color rgb="FF000000"/>
        <rFont val="Calibri"/>
        <family val="2"/>
        <scheme val="minor"/>
      </rPr>
      <t xml:space="preserve"> CPT  used at the current level of study.  </t>
    </r>
  </si>
  <si>
    <r>
      <rPr>
        <sz val="11"/>
        <color theme="1"/>
        <rFont val="Calibri"/>
        <family val="2"/>
        <scheme val="minor"/>
      </rPr>
      <t xml:space="preserve">If </t>
    </r>
    <r>
      <rPr>
        <b/>
        <sz val="11"/>
        <color theme="1"/>
        <rFont val="Calibri"/>
        <family val="2"/>
        <scheme val="minor"/>
      </rPr>
      <t>NO,</t>
    </r>
    <r>
      <rPr>
        <sz val="11"/>
        <color theme="1"/>
        <rFont val="Calibri"/>
        <family val="2"/>
        <scheme val="minor"/>
      </rPr>
      <t xml:space="preserve"> skip to Step 2.</t>
    </r>
  </si>
  <si>
    <t>Full-time CPT Summary</t>
  </si>
  <si>
    <r>
      <rPr>
        <sz val="11"/>
        <color theme="1"/>
        <rFont val="Calibri"/>
        <family val="2"/>
        <scheme val="minor"/>
      </rPr>
      <t xml:space="preserve">If </t>
    </r>
    <r>
      <rPr>
        <b/>
        <sz val="11"/>
        <color theme="1"/>
        <rFont val="Calibri"/>
        <family val="2"/>
        <scheme val="minor"/>
      </rPr>
      <t>NO,</t>
    </r>
    <r>
      <rPr>
        <sz val="11"/>
        <color theme="1"/>
        <rFont val="Calibri"/>
        <family val="2"/>
        <scheme val="minor"/>
      </rPr>
      <t xml:space="preserve"> skip to Step 3.</t>
    </r>
  </si>
  <si>
    <t>Has the student been authorized for any OPT at the current level of study?</t>
  </si>
  <si>
    <t>Planning Tool for Post-Completion Optional Practical Training</t>
  </si>
  <si>
    <r>
      <t xml:space="preserve">Enter the number of </t>
    </r>
    <r>
      <rPr>
        <b/>
        <sz val="11"/>
        <color theme="1"/>
        <rFont val="Calibri"/>
        <family val="2"/>
        <scheme val="minor"/>
      </rPr>
      <t xml:space="preserve">calendar </t>
    </r>
    <r>
      <rPr>
        <sz val="11"/>
        <color theme="1"/>
        <rFont val="Calibri"/>
        <family val="2"/>
        <scheme val="minor"/>
      </rPr>
      <t>days it takes a DSO at your school to process an OPT request.</t>
    </r>
  </si>
  <si>
    <t>Estimated number of DSO processing days:</t>
  </si>
  <si>
    <r>
      <rPr>
        <b/>
        <sz val="11"/>
        <color theme="1"/>
        <rFont val="Calibri"/>
        <family val="2"/>
        <scheme val="minor"/>
      </rPr>
      <t>Note:</t>
    </r>
    <r>
      <rPr>
        <sz val="11"/>
        <color theme="1"/>
        <rFont val="Calibri"/>
        <family val="2"/>
        <scheme val="minor"/>
      </rPr>
      <t xml:space="preserve"> OPT Start date must be between: </t>
    </r>
  </si>
  <si>
    <t>and</t>
  </si>
  <si>
    <t>OPT Summary</t>
  </si>
  <si>
    <t>Periods of Approved Full-Time CPT</t>
  </si>
  <si>
    <t>The earliest date the Form I-765 can be filed with USCIS:</t>
  </si>
  <si>
    <t xml:space="preserve">The last date the DSO can recommend OPT in SEVIS: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</si>
</sst>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8" x14ac:knownFonts="1">
    <font>
      <sz val="11"/>
      <color theme="1"/>
      <name val="Calibri"/>
      <family val="2"/>
      <scheme val="minor"/>
    </font>
    <font>
      <b/>
      <sz val="11"/>
      <color theme="1"/>
      <name val="Calibri"/>
      <family val="2"/>
      <scheme val="minor"/>
    </font>
    <font>
      <sz val="14"/>
      <color theme="1"/>
      <name val="Calibri"/>
      <family val="2"/>
      <scheme val="minor"/>
    </font>
    <font>
      <sz val="11"/>
      <color rgb="FF000000"/>
      <name val="Calibri"/>
      <family val="2"/>
      <scheme val="minor"/>
    </font>
    <font>
      <b/>
      <sz val="11"/>
      <color rgb="FF000000"/>
      <name val="Calibri"/>
      <family val="2"/>
      <scheme val="minor"/>
    </font>
    <font>
      <b/>
      <sz val="16"/>
      <color rgb="FF000000"/>
      <name val="Calibri"/>
      <family val="2"/>
      <scheme val="minor"/>
    </font>
    <font>
      <b/>
      <sz val="12"/>
      <color theme="1"/>
      <name val="Calibri"/>
      <family val="2"/>
      <scheme val="minor"/>
    </font>
    <font>
      <b/>
      <sz val="18"/>
      <color rgb="FF000000"/>
      <name val="Calibri"/>
      <family val="2"/>
      <scheme val="minor"/>
    </font>
  </fonts>
  <fills count="3">
    <fill>
      <patternFill patternType="none"/>
    </fill>
    <fill>
      <patternFill patternType="gray125"/>
    </fill>
    <fill>
      <patternFill patternType="solid">
        <fgColor theme="8" tint="0.79998168889431442"/>
        <bgColor indexed="64"/>
      </patternFill>
    </fill>
  </fills>
  <borders count="31">
    <border>
      <left/>
      <right/>
      <top/>
      <bottom/>
      <diagonal/>
    </border>
    <border>
      <left style="double">
        <color auto="1"/>
      </left>
      <right style="double">
        <color auto="1"/>
      </right>
      <top style="double">
        <color auto="1"/>
      </top>
      <bottom style="double">
        <color auto="1"/>
      </bottom>
      <diagonal/>
    </border>
    <border>
      <left style="double">
        <color auto="1"/>
      </left>
      <right style="double">
        <color auto="1"/>
      </right>
      <top style="double">
        <color auto="1"/>
      </top>
      <bottom style="thin">
        <color auto="1"/>
      </bottom>
      <diagonal/>
    </border>
    <border>
      <left style="double">
        <color auto="1"/>
      </left>
      <right style="double">
        <color auto="1"/>
      </right>
      <top style="thin">
        <color auto="1"/>
      </top>
      <bottom style="double">
        <color auto="1"/>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left style="double">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double">
        <color auto="1"/>
      </right>
      <top style="double">
        <color auto="1"/>
      </top>
      <bottom style="double">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style="thin">
        <color auto="1"/>
      </top>
      <bottom style="thin">
        <color auto="1"/>
      </bottom>
      <diagonal/>
    </border>
  </borders>
  <cellStyleXfs count="1">
    <xf numFmtId="0" fontId="0" fillId="0" borderId="0"/>
  </cellStyleXfs>
  <cellXfs count="105">
    <xf numFmtId="0" fontId="0" fillId="0" borderId="0" xfId="0"/>
    <xf numFmtId="164" fontId="0" fillId="0" borderId="0" xfId="0" applyNumberFormat="1" applyBorder="1"/>
    <xf numFmtId="0" fontId="1" fillId="0" borderId="0" xfId="0" applyFont="1" applyBorder="1" applyAlignment="1">
      <alignment horizontal="center"/>
    </xf>
    <xf numFmtId="164" fontId="0" fillId="0" borderId="1" xfId="0" applyNumberFormat="1" applyBorder="1"/>
    <xf numFmtId="0" fontId="1" fillId="0" borderId="4"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1" fontId="0" fillId="0" borderId="7" xfId="0" applyNumberFormat="1" applyBorder="1" applyAlignment="1">
      <alignment horizontal="center"/>
    </xf>
    <xf numFmtId="1" fontId="0" fillId="0" borderId="8" xfId="0" applyNumberFormat="1" applyBorder="1" applyAlignment="1">
      <alignment horizontal="center"/>
    </xf>
    <xf numFmtId="1" fontId="0" fillId="0" borderId="9" xfId="0" applyNumberFormat="1" applyBorder="1" applyAlignment="1">
      <alignment horizontal="center"/>
    </xf>
    <xf numFmtId="0" fontId="0" fillId="0" borderId="10" xfId="0" applyBorder="1"/>
    <xf numFmtId="0" fontId="0" fillId="0" borderId="11" xfId="0" applyBorder="1"/>
    <xf numFmtId="0" fontId="0" fillId="0" borderId="12" xfId="0" applyBorder="1"/>
    <xf numFmtId="0" fontId="0" fillId="0" borderId="13" xfId="0" applyBorder="1"/>
    <xf numFmtId="0" fontId="0" fillId="0" borderId="0" xfId="0" applyBorder="1"/>
    <xf numFmtId="0" fontId="0" fillId="0" borderId="14" xfId="0" applyBorder="1"/>
    <xf numFmtId="0" fontId="1" fillId="0" borderId="0" xfId="0" applyFont="1" applyBorder="1" applyAlignment="1">
      <alignment horizontal="right"/>
    </xf>
    <xf numFmtId="0" fontId="0" fillId="0" borderId="15" xfId="0" applyBorder="1"/>
    <xf numFmtId="0" fontId="0" fillId="0" borderId="16" xfId="0" applyBorder="1"/>
    <xf numFmtId="0" fontId="0" fillId="0" borderId="17" xfId="0" applyBorder="1"/>
    <xf numFmtId="0" fontId="0" fillId="2" borderId="0" xfId="0" applyFill="1" applyBorder="1"/>
    <xf numFmtId="0" fontId="0" fillId="2" borderId="0" xfId="0" applyFill="1" applyBorder="1" applyAlignment="1">
      <alignment horizontal="right"/>
    </xf>
    <xf numFmtId="1" fontId="0" fillId="2" borderId="0" xfId="0" applyNumberFormat="1" applyFill="1" applyBorder="1" applyAlignment="1">
      <alignment horizontal="center"/>
    </xf>
    <xf numFmtId="0" fontId="0" fillId="2" borderId="16" xfId="0" applyFill="1" applyBorder="1"/>
    <xf numFmtId="0" fontId="1" fillId="2" borderId="16" xfId="0" applyFont="1" applyFill="1" applyBorder="1" applyAlignment="1">
      <alignment horizontal="right"/>
    </xf>
    <xf numFmtId="1" fontId="1" fillId="2" borderId="16" xfId="0" applyNumberFormat="1" applyFont="1" applyFill="1" applyBorder="1" applyAlignment="1">
      <alignment horizontal="center"/>
    </xf>
    <xf numFmtId="0" fontId="0" fillId="0" borderId="0" xfId="0" applyBorder="1" applyAlignment="1">
      <alignment horizontal="right"/>
    </xf>
    <xf numFmtId="0" fontId="0" fillId="2" borderId="14" xfId="0" applyFill="1" applyBorder="1"/>
    <xf numFmtId="164" fontId="0" fillId="2" borderId="0" xfId="0" applyNumberFormat="1" applyFill="1" applyBorder="1"/>
    <xf numFmtId="0" fontId="1" fillId="2" borderId="0" xfId="0" applyFont="1" applyFill="1" applyBorder="1" applyAlignment="1">
      <alignment horizontal="right"/>
    </xf>
    <xf numFmtId="0" fontId="0" fillId="2" borderId="0" xfId="0" applyFill="1" applyBorder="1" applyAlignment="1">
      <alignment horizontal="center"/>
    </xf>
    <xf numFmtId="164" fontId="1" fillId="2" borderId="0" xfId="0" applyNumberFormat="1" applyFont="1" applyFill="1" applyBorder="1"/>
    <xf numFmtId="0" fontId="0" fillId="2" borderId="17" xfId="0" applyFill="1" applyBorder="1"/>
    <xf numFmtId="0" fontId="0" fillId="2" borderId="13" xfId="0" applyFill="1" applyBorder="1"/>
    <xf numFmtId="0" fontId="0" fillId="0" borderId="13" xfId="0" applyFill="1" applyBorder="1"/>
    <xf numFmtId="0" fontId="0" fillId="0" borderId="0" xfId="0" applyFill="1" applyBorder="1"/>
    <xf numFmtId="0" fontId="0" fillId="0" borderId="0" xfId="0" applyFill="1"/>
    <xf numFmtId="0" fontId="0" fillId="0" borderId="14" xfId="0" applyFill="1" applyBorder="1"/>
    <xf numFmtId="0" fontId="0" fillId="0" borderId="1" xfId="0" applyBorder="1" applyAlignment="1">
      <alignment horizontal="center"/>
    </xf>
    <xf numFmtId="0" fontId="1" fillId="0" borderId="6" xfId="0" applyFont="1" applyBorder="1" applyAlignment="1">
      <alignment horizontal="center" wrapText="1"/>
    </xf>
    <xf numFmtId="164" fontId="0" fillId="0" borderId="19" xfId="0" applyNumberFormat="1" applyBorder="1"/>
    <xf numFmtId="164" fontId="0" fillId="0" borderId="20" xfId="0" applyNumberFormat="1" applyBorder="1"/>
    <xf numFmtId="164" fontId="0" fillId="0" borderId="7" xfId="0" applyNumberFormat="1" applyBorder="1"/>
    <xf numFmtId="164" fontId="0" fillId="0" borderId="8" xfId="0" applyNumberFormat="1" applyBorder="1"/>
    <xf numFmtId="164" fontId="0" fillId="0" borderId="22" xfId="0" applyNumberFormat="1" applyBorder="1"/>
    <xf numFmtId="164" fontId="0" fillId="0" borderId="18" xfId="0" applyNumberFormat="1" applyBorder="1"/>
    <xf numFmtId="0" fontId="1" fillId="0" borderId="24" xfId="0" applyFont="1" applyBorder="1" applyAlignment="1">
      <alignment horizontal="center"/>
    </xf>
    <xf numFmtId="0" fontId="1" fillId="0" borderId="25" xfId="0" applyFont="1" applyBorder="1" applyAlignment="1">
      <alignment horizontal="center"/>
    </xf>
    <xf numFmtId="0" fontId="1" fillId="0" borderId="26" xfId="0" applyFont="1" applyBorder="1" applyAlignment="1">
      <alignment horizontal="center" wrapText="1"/>
    </xf>
    <xf numFmtId="0" fontId="2" fillId="0" borderId="27" xfId="0" applyFont="1" applyBorder="1"/>
    <xf numFmtId="0" fontId="0" fillId="0" borderId="28" xfId="0" applyBorder="1"/>
    <xf numFmtId="0" fontId="0" fillId="0" borderId="29" xfId="0" applyBorder="1"/>
    <xf numFmtId="1" fontId="0" fillId="2" borderId="21" xfId="0" applyNumberFormat="1" applyFill="1" applyBorder="1" applyAlignment="1">
      <alignment horizontal="center" vertical="center"/>
    </xf>
    <xf numFmtId="1" fontId="0" fillId="2" borderId="9" xfId="0" applyNumberFormat="1" applyFill="1" applyBorder="1" applyAlignment="1">
      <alignment horizontal="center" vertical="center"/>
    </xf>
    <xf numFmtId="1" fontId="0" fillId="2" borderId="2" xfId="0" applyNumberFormat="1" applyFill="1" applyBorder="1" applyAlignment="1">
      <alignment horizontal="center"/>
    </xf>
    <xf numFmtId="0" fontId="0" fillId="2" borderId="3" xfId="0" applyFill="1" applyBorder="1" applyAlignment="1">
      <alignment horizontal="center"/>
    </xf>
    <xf numFmtId="1" fontId="0" fillId="2" borderId="1" xfId="0" applyNumberFormat="1" applyFill="1" applyBorder="1" applyAlignment="1">
      <alignment horizontal="center"/>
    </xf>
    <xf numFmtId="1" fontId="0" fillId="2" borderId="23" xfId="0" applyNumberFormat="1" applyFill="1" applyBorder="1" applyAlignment="1">
      <alignment horizontal="center" vertical="center"/>
    </xf>
    <xf numFmtId="49" fontId="0" fillId="0" borderId="0" xfId="0" applyNumberFormat="1" applyBorder="1"/>
    <xf numFmtId="0" fontId="1" fillId="0" borderId="0" xfId="0" applyFont="1" applyBorder="1" applyAlignment="1">
      <alignment horizontal="center" wrapText="1"/>
    </xf>
    <xf numFmtId="1" fontId="0" fillId="0" borderId="0" xfId="0" applyNumberFormat="1" applyBorder="1" applyAlignment="1">
      <alignment horizontal="center" vertical="center"/>
    </xf>
    <xf numFmtId="0" fontId="5" fillId="0" borderId="10" xfId="0" applyFont="1" applyBorder="1"/>
    <xf numFmtId="0" fontId="3" fillId="0" borderId="13" xfId="0" applyFont="1" applyBorder="1"/>
    <xf numFmtId="0" fontId="0" fillId="0" borderId="19" xfId="0" applyBorder="1"/>
    <xf numFmtId="0" fontId="1" fillId="0" borderId="0" xfId="0" applyFont="1" applyBorder="1" applyAlignment="1">
      <alignment horizontal="left"/>
    </xf>
    <xf numFmtId="1" fontId="0" fillId="2" borderId="0" xfId="0" applyNumberFormat="1" applyFill="1" applyBorder="1" applyAlignment="1">
      <alignment horizontal="center" vertical="center"/>
    </xf>
    <xf numFmtId="0" fontId="0" fillId="2" borderId="0" xfId="0" applyFill="1"/>
    <xf numFmtId="1" fontId="1" fillId="2" borderId="0" xfId="0" applyNumberFormat="1" applyFont="1" applyFill="1" applyBorder="1" applyAlignment="1">
      <alignment horizontal="center"/>
    </xf>
    <xf numFmtId="164" fontId="0" fillId="0" borderId="16" xfId="0" applyNumberFormat="1" applyBorder="1"/>
    <xf numFmtId="1" fontId="0" fillId="0" borderId="16" xfId="0" applyNumberFormat="1" applyBorder="1" applyAlignment="1">
      <alignment horizontal="center" vertical="center"/>
    </xf>
    <xf numFmtId="0" fontId="6" fillId="2" borderId="0" xfId="0" applyFont="1" applyFill="1" applyBorder="1"/>
    <xf numFmtId="0" fontId="1" fillId="2" borderId="16" xfId="0" applyFont="1" applyFill="1" applyBorder="1"/>
    <xf numFmtId="164" fontId="1" fillId="2" borderId="16" xfId="0" applyNumberFormat="1" applyFont="1" applyFill="1" applyBorder="1" applyAlignment="1">
      <alignment horizontal="center"/>
    </xf>
    <xf numFmtId="0" fontId="0" fillId="2" borderId="16" xfId="0" applyFill="1" applyBorder="1" applyAlignment="1">
      <alignment horizontal="center"/>
    </xf>
    <xf numFmtId="164" fontId="1" fillId="2" borderId="16" xfId="0" applyNumberFormat="1" applyFont="1" applyFill="1" applyBorder="1"/>
    <xf numFmtId="164" fontId="0" fillId="0" borderId="11" xfId="0" applyNumberFormat="1" applyBorder="1"/>
    <xf numFmtId="1" fontId="0" fillId="0" borderId="11" xfId="0" applyNumberFormat="1" applyBorder="1" applyAlignment="1">
      <alignment horizontal="center" vertical="center"/>
    </xf>
    <xf numFmtId="0" fontId="7" fillId="0" borderId="0" xfId="0" applyFont="1" applyAlignment="1">
      <alignment horizontal="left" vertical="center"/>
    </xf>
    <xf numFmtId="0" fontId="2" fillId="0" borderId="0" xfId="0" applyFont="1" applyFill="1" applyBorder="1"/>
    <xf numFmtId="0" fontId="1" fillId="0" borderId="0" xfId="0" applyFont="1" applyFill="1" applyBorder="1" applyAlignment="1">
      <alignment horizontal="center"/>
    </xf>
    <xf numFmtId="0" fontId="1" fillId="0" borderId="0" xfId="0" applyFont="1" applyFill="1" applyBorder="1" applyAlignment="1">
      <alignment horizontal="center" wrapText="1"/>
    </xf>
    <xf numFmtId="164" fontId="0" fillId="0" borderId="0" xfId="0" applyNumberFormat="1" applyFill="1" applyBorder="1"/>
    <xf numFmtId="1" fontId="0" fillId="0" borderId="0" xfId="0" applyNumberFormat="1" applyFill="1" applyBorder="1" applyAlignment="1">
      <alignment horizontal="center" vertical="center"/>
    </xf>
    <xf numFmtId="0" fontId="1" fillId="0" borderId="0" xfId="0" applyFont="1" applyFill="1" applyBorder="1" applyAlignment="1">
      <alignment horizontal="right"/>
    </xf>
    <xf numFmtId="1" fontId="0" fillId="0" borderId="0" xfId="0" applyNumberFormat="1" applyFill="1" applyBorder="1" applyAlignment="1">
      <alignment horizontal="center"/>
    </xf>
    <xf numFmtId="0" fontId="0" fillId="0" borderId="0" xfId="0" applyFill="1" applyBorder="1" applyAlignment="1">
      <alignment horizontal="center"/>
    </xf>
    <xf numFmtId="0" fontId="0" fillId="0" borderId="0" xfId="0" applyFill="1" applyBorder="1" applyAlignment="1">
      <alignment horizontal="right"/>
    </xf>
    <xf numFmtId="0" fontId="1" fillId="0" borderId="0" xfId="0" applyFont="1" applyFill="1" applyBorder="1"/>
    <xf numFmtId="164" fontId="1" fillId="0" borderId="0" xfId="0" applyNumberFormat="1" applyFont="1" applyFill="1" applyBorder="1" applyAlignment="1">
      <alignment horizontal="center"/>
    </xf>
    <xf numFmtId="164" fontId="1" fillId="0" borderId="0" xfId="0" applyNumberFormat="1" applyFont="1" applyFill="1" applyBorder="1"/>
    <xf numFmtId="0" fontId="0" fillId="0" borderId="15" xfId="0" applyFill="1" applyBorder="1"/>
    <xf numFmtId="0" fontId="0" fillId="0" borderId="16" xfId="0" applyFill="1" applyBorder="1"/>
    <xf numFmtId="0" fontId="0" fillId="0" borderId="17" xfId="0" applyFill="1" applyBorder="1"/>
    <xf numFmtId="0" fontId="0" fillId="2" borderId="15" xfId="0" applyFill="1" applyBorder="1"/>
    <xf numFmtId="164" fontId="0" fillId="2" borderId="0" xfId="0" applyNumberFormat="1" applyFill="1" applyBorder="1" applyAlignment="1">
      <alignment horizontal="center" vertical="center"/>
    </xf>
    <xf numFmtId="164" fontId="1" fillId="2" borderId="0" xfId="0" applyNumberFormat="1" applyFont="1" applyFill="1" applyBorder="1" applyAlignment="1"/>
    <xf numFmtId="164" fontId="1" fillId="2" borderId="0" xfId="0" applyNumberFormat="1" applyFont="1" applyFill="1" applyBorder="1" applyAlignment="1">
      <alignment vertical="center"/>
    </xf>
    <xf numFmtId="0" fontId="0" fillId="0" borderId="0" xfId="0" applyBorder="1" applyAlignment="1">
      <alignment horizontal="left"/>
    </xf>
    <xf numFmtId="49" fontId="0" fillId="0" borderId="14" xfId="0" applyNumberFormat="1" applyBorder="1"/>
    <xf numFmtId="0" fontId="6" fillId="2" borderId="0" xfId="0" applyFont="1" applyFill="1" applyBorder="1" applyAlignment="1">
      <alignment horizontal="left"/>
    </xf>
    <xf numFmtId="1" fontId="6" fillId="2" borderId="0" xfId="0" applyNumberFormat="1" applyFont="1" applyFill="1" applyBorder="1" applyAlignment="1">
      <alignment horizontal="left" vertical="center"/>
    </xf>
    <xf numFmtId="164" fontId="0" fillId="2" borderId="16" xfId="0" applyNumberFormat="1" applyFill="1" applyBorder="1"/>
    <xf numFmtId="0" fontId="0" fillId="0" borderId="30" xfId="0" applyBorder="1"/>
    <xf numFmtId="0" fontId="1" fillId="2" borderId="0" xfId="0" applyFont="1" applyFill="1" applyBorder="1"/>
    <xf numFmtId="164" fontId="1" fillId="2" borderId="0" xfId="0" applyNumberFormat="1"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hyperlink" Target="#Sheet1!N52"/><Relationship Id="rId2" Type="http://schemas.openxmlformats.org/officeDocument/2006/relationships/hyperlink" Target="#Sheet1!N5"/><Relationship Id="rId1" Type="http://schemas.openxmlformats.org/officeDocument/2006/relationships/hyperlink" Target="https://egov.uscis.gov/cris/processTimesDisplayInit.do" TargetMode="External"/></Relationships>
</file>

<file path=xl/drawings/drawing1.xml><?xml version="1.0" encoding="utf-8"?>
<xdr:wsDr xmlns:xdr="http://schemas.openxmlformats.org/drawingml/2006/spreadsheetDrawing" xmlns:a="http://schemas.openxmlformats.org/drawingml/2006/main">
  <xdr:twoCellAnchor>
    <xdr:from>
      <xdr:col>1</xdr:col>
      <xdr:colOff>9525</xdr:colOff>
      <xdr:row>1</xdr:row>
      <xdr:rowOff>114300</xdr:rowOff>
    </xdr:from>
    <xdr:to>
      <xdr:col>10</xdr:col>
      <xdr:colOff>0</xdr:colOff>
      <xdr:row>7</xdr:row>
      <xdr:rowOff>161925</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61925" y="485775"/>
          <a:ext cx="5638800" cy="1400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Complete this worksheet to see an approximate timeline to file for post-completion OPT. When you enter specific dates, the spreadsheet will show allowed/remaining OPT totals. The six steps focus on different parts of the OPT application process.  Scroll down to complete all six steps.</a:t>
          </a:r>
        </a:p>
        <a:p>
          <a:r>
            <a:rPr lang="en-US" sz="1100" b="1">
              <a:solidFill>
                <a:schemeClr val="dk1"/>
              </a:solidFill>
              <a:effectLst/>
              <a:latin typeface="+mn-lt"/>
              <a:ea typeface="+mn-ea"/>
              <a:cs typeface="+mn-cs"/>
            </a:rPr>
            <a:t>Note: a student is not be eligible for OPT if:</a:t>
          </a:r>
          <a:endParaRPr lang="en-US" sz="1100">
            <a:solidFill>
              <a:schemeClr val="dk1"/>
            </a:solidFill>
            <a:effectLst/>
            <a:latin typeface="+mn-lt"/>
            <a:ea typeface="+mn-ea"/>
            <a:cs typeface="+mn-cs"/>
          </a:endParaRPr>
        </a:p>
        <a:p>
          <a:pPr lvl="0"/>
          <a:r>
            <a:rPr lang="en-US" sz="1100" b="0">
              <a:solidFill>
                <a:schemeClr val="dk1"/>
              </a:solidFill>
              <a:effectLst/>
              <a:latin typeface="+mn-lt"/>
              <a:ea typeface="+mn-ea"/>
              <a:cs typeface="+mn-cs"/>
              <a:sym typeface="Wingdings"/>
            </a:rPr>
            <a:t></a:t>
          </a:r>
          <a:r>
            <a:rPr lang="en-US" sz="1100" b="0">
              <a:solidFill>
                <a:schemeClr val="dk1"/>
              </a:solidFill>
              <a:effectLst/>
              <a:latin typeface="+mn-lt"/>
              <a:ea typeface="+mn-ea"/>
              <a:cs typeface="+mn-cs"/>
            </a:rPr>
            <a:t> Level of study is English Language</a:t>
          </a:r>
        </a:p>
        <a:p>
          <a:pPr lvl="0"/>
          <a:r>
            <a:rPr lang="en-US" sz="1100" b="0">
              <a:solidFill>
                <a:schemeClr val="dk1"/>
              </a:solidFill>
              <a:effectLst/>
              <a:latin typeface="+mn-lt"/>
              <a:ea typeface="+mn-ea"/>
              <a:cs typeface="+mn-cs"/>
              <a:sym typeface="Wingdings"/>
            </a:rPr>
            <a:t></a:t>
          </a:r>
          <a:r>
            <a:rPr lang="en-US" sz="1100" b="0">
              <a:solidFill>
                <a:schemeClr val="dk1"/>
              </a:solidFill>
              <a:effectLst/>
              <a:latin typeface="+mn-lt"/>
              <a:ea typeface="+mn-ea"/>
              <a:cs typeface="+mn-cs"/>
            </a:rPr>
            <a:t> Level of study is High School (unless at a conservatory)</a:t>
          </a:r>
        </a:p>
        <a:p>
          <a:pPr lvl="0"/>
          <a:r>
            <a:rPr lang="en-US" sz="1100" b="0">
              <a:solidFill>
                <a:schemeClr val="dk1"/>
              </a:solidFill>
              <a:effectLst/>
              <a:latin typeface="+mn-lt"/>
              <a:ea typeface="+mn-ea"/>
              <a:cs typeface="+mn-cs"/>
              <a:sym typeface="Wingdings"/>
            </a:rPr>
            <a:t></a:t>
          </a:r>
          <a:r>
            <a:rPr lang="en-US" sz="1100" b="0">
              <a:solidFill>
                <a:schemeClr val="dk1"/>
              </a:solidFill>
              <a:effectLst/>
              <a:latin typeface="+mn-lt"/>
              <a:ea typeface="+mn-ea"/>
              <a:cs typeface="+mn-cs"/>
            </a:rPr>
            <a:t> Has not finished one academic year of full-time study prior to preferred OPT start date</a:t>
          </a:r>
        </a:p>
        <a:p>
          <a:endParaRPr lang="en-US" sz="1100"/>
        </a:p>
      </xdr:txBody>
    </xdr:sp>
    <xdr:clientData/>
  </xdr:twoCellAnchor>
  <xdr:twoCellAnchor>
    <xdr:from>
      <xdr:col>1</xdr:col>
      <xdr:colOff>79374</xdr:colOff>
      <xdr:row>8</xdr:row>
      <xdr:rowOff>9525</xdr:rowOff>
    </xdr:from>
    <xdr:to>
      <xdr:col>9</xdr:col>
      <xdr:colOff>514349</xdr:colOff>
      <xdr:row>11</xdr:row>
      <xdr:rowOff>28575</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241299" y="1943100"/>
          <a:ext cx="6169025" cy="590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t>Step 1:  Determine Amount of Full-Time Curricular Practical Training (CPT) Used</a:t>
          </a:r>
        </a:p>
      </xdr:txBody>
    </xdr:sp>
    <xdr:clientData/>
  </xdr:twoCellAnchor>
  <xdr:twoCellAnchor>
    <xdr:from>
      <xdr:col>1</xdr:col>
      <xdr:colOff>57150</xdr:colOff>
      <xdr:row>21</xdr:row>
      <xdr:rowOff>28575</xdr:rowOff>
    </xdr:from>
    <xdr:to>
      <xdr:col>9</xdr:col>
      <xdr:colOff>257175</xdr:colOff>
      <xdr:row>22</xdr:row>
      <xdr:rowOff>180975</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219075" y="5010150"/>
          <a:ext cx="5934075"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t>STEP 2:</a:t>
          </a:r>
          <a:r>
            <a:rPr lang="en-US" sz="1600" b="1" baseline="0"/>
            <a:t> Calculate Available Post-Completion OPT </a:t>
          </a:r>
        </a:p>
        <a:p>
          <a:endParaRPr lang="en-US" sz="1000" b="1"/>
        </a:p>
      </xdr:txBody>
    </xdr:sp>
    <xdr:clientData/>
  </xdr:twoCellAnchor>
  <xdr:twoCellAnchor>
    <xdr:from>
      <xdr:col>1</xdr:col>
      <xdr:colOff>47625</xdr:colOff>
      <xdr:row>32</xdr:row>
      <xdr:rowOff>76201</xdr:rowOff>
    </xdr:from>
    <xdr:to>
      <xdr:col>9</xdr:col>
      <xdr:colOff>447675</xdr:colOff>
      <xdr:row>35</xdr:row>
      <xdr:rowOff>161926</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09550" y="6791326"/>
          <a:ext cx="6134100" cy="657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600" b="1">
              <a:solidFill>
                <a:schemeClr val="dk1"/>
              </a:solidFill>
              <a:effectLst/>
              <a:latin typeface="+mn-lt"/>
              <a:ea typeface="+mn-ea"/>
              <a:cs typeface="+mn-cs"/>
            </a:rPr>
            <a:t>STEP 3: Determine General Time Limits and Deadlines on Post-Completion OPT Application Based on Program End Date</a:t>
          </a:r>
          <a:endParaRPr lang="en-US" sz="1600">
            <a:solidFill>
              <a:schemeClr val="dk1"/>
            </a:solidFill>
            <a:effectLst/>
            <a:latin typeface="+mn-lt"/>
            <a:ea typeface="+mn-ea"/>
            <a:cs typeface="+mn-cs"/>
          </a:endParaRPr>
        </a:p>
        <a:p>
          <a:endParaRPr lang="en-US" sz="1100"/>
        </a:p>
      </xdr:txBody>
    </xdr:sp>
    <xdr:clientData/>
  </xdr:twoCellAnchor>
  <xdr:twoCellAnchor>
    <xdr:from>
      <xdr:col>1</xdr:col>
      <xdr:colOff>76200</xdr:colOff>
      <xdr:row>44</xdr:row>
      <xdr:rowOff>57150</xdr:rowOff>
    </xdr:from>
    <xdr:to>
      <xdr:col>9</xdr:col>
      <xdr:colOff>304800</xdr:colOff>
      <xdr:row>46</xdr:row>
      <xdr:rowOff>9525</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238125" y="8753475"/>
          <a:ext cx="596265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t>STEP 4:</a:t>
          </a:r>
          <a:r>
            <a:rPr lang="en-US" sz="1600" b="1" baseline="0"/>
            <a:t> Get DSO and USCIS Processing Times</a:t>
          </a:r>
          <a:endParaRPr lang="en-US" sz="1600" b="1"/>
        </a:p>
      </xdr:txBody>
    </xdr:sp>
    <xdr:clientData/>
  </xdr:twoCellAnchor>
  <xdr:twoCellAnchor>
    <xdr:from>
      <xdr:col>1</xdr:col>
      <xdr:colOff>180975</xdr:colOff>
      <xdr:row>49</xdr:row>
      <xdr:rowOff>161926</xdr:rowOff>
    </xdr:from>
    <xdr:to>
      <xdr:col>9</xdr:col>
      <xdr:colOff>257175</xdr:colOff>
      <xdr:row>51</xdr:row>
      <xdr:rowOff>19050</xdr:rowOff>
    </xdr:to>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342900" y="9839326"/>
          <a:ext cx="5810250" cy="514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Look up the Form I-765 porocessing times for F-1 employment at the USCIS Service Center where the  OPT application will be filed.</a:t>
          </a:r>
        </a:p>
      </xdr:txBody>
    </xdr:sp>
    <xdr:clientData/>
  </xdr:twoCellAnchor>
  <xdr:twoCellAnchor>
    <xdr:from>
      <xdr:col>3</xdr:col>
      <xdr:colOff>495300</xdr:colOff>
      <xdr:row>50</xdr:row>
      <xdr:rowOff>238125</xdr:rowOff>
    </xdr:from>
    <xdr:to>
      <xdr:col>7</xdr:col>
      <xdr:colOff>676275</xdr:colOff>
      <xdr:row>51</xdr:row>
      <xdr:rowOff>314325</xdr:rowOff>
    </xdr:to>
    <xdr:sp macro="" textlink="">
      <xdr:nvSpPr>
        <xdr:cNvPr id="10" name="TextBox 9">
          <a:hlinkClick xmlns:r="http://schemas.openxmlformats.org/officeDocument/2006/relationships" r:id="rId1"/>
          <a:extLst>
            <a:ext uri="{FF2B5EF4-FFF2-40B4-BE49-F238E27FC236}">
              <a16:creationId xmlns:a16="http://schemas.microsoft.com/office/drawing/2014/main" id="{00000000-0008-0000-0000-00000A000000}"/>
            </a:ext>
          </a:extLst>
        </xdr:cNvPr>
        <xdr:cNvSpPr txBox="1"/>
      </xdr:nvSpPr>
      <xdr:spPr>
        <a:xfrm>
          <a:off x="1638300" y="10172700"/>
          <a:ext cx="2990850" cy="333375"/>
        </a:xfrm>
        <a:prstGeom prst="rect">
          <a:avLst/>
        </a:prstGeom>
        <a:solidFill>
          <a:srgbClr val="FFFF00"/>
        </a:solidFill>
        <a:ln w="952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Click here to access USCIS processing</a:t>
          </a:r>
          <a:r>
            <a:rPr lang="en-US" sz="1100" b="1" baseline="0"/>
            <a:t> times.</a:t>
          </a:r>
          <a:endParaRPr lang="en-US" sz="1100" b="1"/>
        </a:p>
      </xdr:txBody>
    </xdr:sp>
    <xdr:clientData/>
  </xdr:twoCellAnchor>
  <xdr:twoCellAnchor>
    <xdr:from>
      <xdr:col>1</xdr:col>
      <xdr:colOff>57150</xdr:colOff>
      <xdr:row>60</xdr:row>
      <xdr:rowOff>57150</xdr:rowOff>
    </xdr:from>
    <xdr:to>
      <xdr:col>9</xdr:col>
      <xdr:colOff>390525</xdr:colOff>
      <xdr:row>64</xdr:row>
      <xdr:rowOff>133350</xdr:rowOff>
    </xdr:to>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209550" y="12220575"/>
          <a:ext cx="5676900" cy="838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t>STEP 5: Choose OPT Start Date</a:t>
          </a:r>
          <a:endParaRPr lang="en-US" sz="1600" b="0"/>
        </a:p>
        <a:p>
          <a:r>
            <a:rPr lang="en-US" sz="1100" b="0" i="0">
              <a:solidFill>
                <a:schemeClr val="dk1"/>
              </a:solidFill>
              <a:effectLst/>
              <a:latin typeface="+mn-lt"/>
              <a:ea typeface="+mn-ea"/>
              <a:cs typeface="+mn-cs"/>
            </a:rPr>
            <a:t>Enter the preferred start and end dates for post-completion OPT.</a:t>
          </a:r>
          <a:r>
            <a:rPr lang="en-US" sz="1100">
              <a:solidFill>
                <a:schemeClr val="dk1"/>
              </a:solidFill>
              <a:effectLst/>
              <a:latin typeface="+mn-lt"/>
              <a:ea typeface="+mn-ea"/>
              <a:cs typeface="+mn-cs"/>
            </a:rPr>
            <a:t> </a:t>
          </a:r>
        </a:p>
        <a:p>
          <a:r>
            <a:rPr lang="en-US" sz="1100" b="1">
              <a:solidFill>
                <a:schemeClr val="dk1"/>
              </a:solidFill>
              <a:effectLst/>
              <a:latin typeface="+mn-lt"/>
              <a:ea typeface="+mn-ea"/>
              <a:cs typeface="+mn-cs"/>
            </a:rPr>
            <a:t>Note: </a:t>
          </a:r>
          <a:r>
            <a:rPr lang="en-US" sz="1100">
              <a:solidFill>
                <a:schemeClr val="dk1"/>
              </a:solidFill>
              <a:effectLst/>
              <a:latin typeface="+mn-lt"/>
              <a:ea typeface="+mn-ea"/>
              <a:cs typeface="+mn-cs"/>
            </a:rPr>
            <a:t>When the preferred OPT start date is entered, the latest available OPT end date displays.</a:t>
          </a:r>
          <a:endParaRPr lang="en-US">
            <a:effectLst/>
          </a:endParaRPr>
        </a:p>
        <a:p>
          <a:endParaRPr lang="en-US" sz="1100" b="0"/>
        </a:p>
        <a:p>
          <a:endParaRPr lang="en-US" sz="1100" b="0"/>
        </a:p>
      </xdr:txBody>
    </xdr:sp>
    <xdr:clientData/>
  </xdr:twoCellAnchor>
  <xdr:twoCellAnchor>
    <xdr:from>
      <xdr:col>1</xdr:col>
      <xdr:colOff>47625</xdr:colOff>
      <xdr:row>88</xdr:row>
      <xdr:rowOff>171451</xdr:rowOff>
    </xdr:from>
    <xdr:to>
      <xdr:col>9</xdr:col>
      <xdr:colOff>257175</xdr:colOff>
      <xdr:row>97</xdr:row>
      <xdr:rowOff>76200</xdr:rowOff>
    </xdr:to>
    <xdr:sp macro="" textlink="">
      <xdr:nvSpPr>
        <xdr:cNvPr id="13" name="TextBox 12">
          <a:extLst>
            <a:ext uri="{FF2B5EF4-FFF2-40B4-BE49-F238E27FC236}">
              <a16:creationId xmlns:a16="http://schemas.microsoft.com/office/drawing/2014/main" id="{00000000-0008-0000-0000-00000D000000}"/>
            </a:ext>
          </a:extLst>
        </xdr:cNvPr>
        <xdr:cNvSpPr txBox="1"/>
      </xdr:nvSpPr>
      <xdr:spPr>
        <a:xfrm>
          <a:off x="200025" y="26155651"/>
          <a:ext cx="5553075" cy="1428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t>STEP 6:</a:t>
          </a:r>
          <a:r>
            <a:rPr lang="en-US" sz="1600" b="1" baseline="0"/>
            <a:t> Determine Form I-765 Filing Deadline Based on the Date the DSO Recommends OPT in SEVIS</a:t>
          </a:r>
        </a:p>
        <a:p>
          <a:r>
            <a:rPr lang="en-US" sz="1100" b="0"/>
            <a:t>Complete this step after the DSO has recommended</a:t>
          </a:r>
          <a:r>
            <a:rPr lang="en-US" sz="1100" b="0" baseline="0"/>
            <a:t> OPT in SEVIS. </a:t>
          </a:r>
          <a:r>
            <a:rPr lang="en-US" sz="1100" b="0"/>
            <a:t>Form I-765 must be received by USCIS within</a:t>
          </a:r>
          <a:r>
            <a:rPr lang="en-US" sz="1100" b="0" baseline="0"/>
            <a:t> 30 days from the date the DSO entered the OPT request into SEVIS. USCIS will deny it if it is received later.</a:t>
          </a:r>
        </a:p>
        <a:p>
          <a:endParaRPr lang="en-US" sz="1100" b="0" baseline="0"/>
        </a:p>
        <a:p>
          <a:r>
            <a:rPr lang="en-US" sz="1100" b="1" baseline="0"/>
            <a:t>Note: </a:t>
          </a:r>
          <a:r>
            <a:rPr lang="en-US" sz="1100" b="0" baseline="0"/>
            <a:t>When the  date the DSO requested OPT is entered below, the deadline for filing Form I-765 with USCIS will display.</a:t>
          </a:r>
          <a:endParaRPr lang="en-US" sz="1100" b="0"/>
        </a:p>
      </xdr:txBody>
    </xdr:sp>
    <xdr:clientData/>
  </xdr:twoCellAnchor>
  <xdr:twoCellAnchor>
    <xdr:from>
      <xdr:col>1</xdr:col>
      <xdr:colOff>47625</xdr:colOff>
      <xdr:row>72</xdr:row>
      <xdr:rowOff>32906</xdr:rowOff>
    </xdr:from>
    <xdr:to>
      <xdr:col>9</xdr:col>
      <xdr:colOff>438150</xdr:colOff>
      <xdr:row>74</xdr:row>
      <xdr:rowOff>185306</xdr:rowOff>
    </xdr:to>
    <xdr:sp macro="" textlink="">
      <xdr:nvSpPr>
        <xdr:cNvPr id="14" name="TextBox 13">
          <a:extLst>
            <a:ext uri="{FF2B5EF4-FFF2-40B4-BE49-F238E27FC236}">
              <a16:creationId xmlns:a16="http://schemas.microsoft.com/office/drawing/2014/main" id="{00000000-0008-0000-0000-00000E000000}"/>
            </a:ext>
          </a:extLst>
        </xdr:cNvPr>
        <xdr:cNvSpPr txBox="1"/>
      </xdr:nvSpPr>
      <xdr:spPr>
        <a:xfrm>
          <a:off x="200025" y="14558531"/>
          <a:ext cx="57340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200" b="1">
              <a:solidFill>
                <a:schemeClr val="dk1"/>
              </a:solidFill>
              <a:effectLst/>
              <a:latin typeface="+mn-lt"/>
              <a:ea typeface="+mn-ea"/>
              <a:cs typeface="+mn-cs"/>
            </a:rPr>
            <a:t>To improve the chances of having post-completion OPT approved by the preferred OPT start date, keep the following date recommendations in mind:</a:t>
          </a:r>
          <a:endParaRPr lang="en-US" sz="1200" b="1">
            <a:effectLst/>
          </a:endParaRPr>
        </a:p>
        <a:p>
          <a:endParaRPr lang="en-US" sz="1100"/>
        </a:p>
      </xdr:txBody>
    </xdr:sp>
    <xdr:clientData/>
  </xdr:twoCellAnchor>
  <xdr:twoCellAnchor>
    <xdr:from>
      <xdr:col>12</xdr:col>
      <xdr:colOff>38100</xdr:colOff>
      <xdr:row>44</xdr:row>
      <xdr:rowOff>47625</xdr:rowOff>
    </xdr:from>
    <xdr:to>
      <xdr:col>20</xdr:col>
      <xdr:colOff>295275</xdr:colOff>
      <xdr:row>49</xdr:row>
      <xdr:rowOff>152400</xdr:rowOff>
    </xdr:to>
    <xdr:sp macro="" textlink="">
      <xdr:nvSpPr>
        <xdr:cNvPr id="12" name="TextBox 11">
          <a:extLst>
            <a:ext uri="{FF2B5EF4-FFF2-40B4-BE49-F238E27FC236}">
              <a16:creationId xmlns:a16="http://schemas.microsoft.com/office/drawing/2014/main" id="{00000000-0008-0000-0000-00000C000000}"/>
            </a:ext>
          </a:extLst>
        </xdr:cNvPr>
        <xdr:cNvSpPr txBox="1"/>
      </xdr:nvSpPr>
      <xdr:spPr>
        <a:xfrm>
          <a:off x="6962775" y="8724900"/>
          <a:ext cx="5648325" cy="1057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t>Periods of Approved OPT</a:t>
          </a:r>
        </a:p>
        <a:p>
          <a:r>
            <a:rPr lang="en-US" sz="1100">
              <a:solidFill>
                <a:schemeClr val="dk1"/>
              </a:solidFill>
              <a:effectLst/>
              <a:latin typeface="+mn-lt"/>
              <a:ea typeface="+mn-ea"/>
              <a:cs typeface="+mn-cs"/>
            </a:rPr>
            <a:t>Enter the start and end dates for all periods of approved part-time and approved full-time OPT used at the current level of study. </a:t>
          </a:r>
          <a:r>
            <a:rPr lang="en-US" sz="1100" b="1">
              <a:solidFill>
                <a:schemeClr val="dk1"/>
              </a:solidFill>
              <a:effectLst/>
              <a:latin typeface="+mn-lt"/>
              <a:ea typeface="+mn-ea"/>
              <a:cs typeface="+mn-cs"/>
            </a:rPr>
            <a:t>Students:</a:t>
          </a:r>
          <a:r>
            <a:rPr lang="en-US" sz="1100">
              <a:solidFill>
                <a:schemeClr val="dk1"/>
              </a:solidFill>
              <a:effectLst/>
              <a:latin typeface="+mn-lt"/>
              <a:ea typeface="+mn-ea"/>
              <a:cs typeface="+mn-cs"/>
            </a:rPr>
            <a:t> Use the dates from the EAD. </a:t>
          </a:r>
          <a:r>
            <a:rPr lang="en-US" sz="1100" b="1">
              <a:solidFill>
                <a:schemeClr val="dk1"/>
              </a:solidFill>
              <a:effectLst/>
              <a:latin typeface="+mn-lt"/>
              <a:ea typeface="+mn-ea"/>
              <a:cs typeface="+mn-cs"/>
            </a:rPr>
            <a:t>DSOs:</a:t>
          </a:r>
          <a:r>
            <a:rPr lang="en-US" sz="1100">
              <a:solidFill>
                <a:schemeClr val="dk1"/>
              </a:solidFill>
              <a:effectLst/>
              <a:latin typeface="+mn-lt"/>
              <a:ea typeface="+mn-ea"/>
              <a:cs typeface="+mn-cs"/>
            </a:rPr>
            <a:t> Use Actual OPT start and ends dates in SEVIS. </a:t>
          </a:r>
          <a:endParaRPr lang="en-US" sz="1600" b="1"/>
        </a:p>
      </xdr:txBody>
    </xdr:sp>
    <xdr:clientData/>
  </xdr:twoCellAnchor>
  <xdr:twoCellAnchor>
    <xdr:from>
      <xdr:col>1</xdr:col>
      <xdr:colOff>171451</xdr:colOff>
      <xdr:row>82</xdr:row>
      <xdr:rowOff>76200</xdr:rowOff>
    </xdr:from>
    <xdr:to>
      <xdr:col>9</xdr:col>
      <xdr:colOff>333377</xdr:colOff>
      <xdr:row>84</xdr:row>
      <xdr:rowOff>171450</xdr:rowOff>
    </xdr:to>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323851" y="16563975"/>
          <a:ext cx="5505451" cy="476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Note:</a:t>
          </a:r>
          <a:r>
            <a:rPr lang="en-US" sz="1100" b="0"/>
            <a:t> This schedule does not guarantee</a:t>
          </a:r>
          <a:r>
            <a:rPr lang="en-US" sz="1100" b="0" baseline="0"/>
            <a:t> USCIS approval of OPT by the  preferred OPT start date. It is simply a planning tool. </a:t>
          </a:r>
          <a:endParaRPr lang="en-US" sz="1100" b="1"/>
        </a:p>
      </xdr:txBody>
    </xdr:sp>
    <xdr:clientData/>
  </xdr:twoCellAnchor>
  <xdr:twoCellAnchor>
    <xdr:from>
      <xdr:col>3</xdr:col>
      <xdr:colOff>1</xdr:colOff>
      <xdr:row>13</xdr:row>
      <xdr:rowOff>28575</xdr:rowOff>
    </xdr:from>
    <xdr:to>
      <xdr:col>8</xdr:col>
      <xdr:colOff>190500</xdr:colOff>
      <xdr:row>14</xdr:row>
      <xdr:rowOff>114300</xdr:rowOff>
    </xdr:to>
    <xdr:sp macro="" textlink="">
      <xdr:nvSpPr>
        <xdr:cNvPr id="16" name="TextBox 15">
          <a:hlinkClick xmlns:r="http://schemas.openxmlformats.org/officeDocument/2006/relationships" r:id="rId2"/>
          <a:extLst>
            <a:ext uri="{FF2B5EF4-FFF2-40B4-BE49-F238E27FC236}">
              <a16:creationId xmlns:a16="http://schemas.microsoft.com/office/drawing/2014/main" id="{00000000-0008-0000-0000-000010000000}"/>
            </a:ext>
          </a:extLst>
        </xdr:cNvPr>
        <xdr:cNvSpPr txBox="1"/>
      </xdr:nvSpPr>
      <xdr:spPr>
        <a:xfrm>
          <a:off x="1143001" y="2914650"/>
          <a:ext cx="3752849" cy="2762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If </a:t>
          </a:r>
          <a:r>
            <a:rPr lang="en-US" sz="1100" b="1"/>
            <a:t>Yes</a:t>
          </a:r>
          <a:r>
            <a:rPr lang="en-US" sz="1100" b="0"/>
            <a:t>, click here to record periods of  approved</a:t>
          </a:r>
          <a:r>
            <a:rPr lang="en-US" sz="1100" b="0" baseline="0"/>
            <a:t> </a:t>
          </a:r>
          <a:r>
            <a:rPr lang="en-US" sz="1100" b="0"/>
            <a:t>full-time CPT.</a:t>
          </a:r>
          <a:endParaRPr lang="en-US" sz="1100"/>
        </a:p>
      </xdr:txBody>
    </xdr:sp>
    <xdr:clientData/>
  </xdr:twoCellAnchor>
  <xdr:twoCellAnchor>
    <xdr:from>
      <xdr:col>2</xdr:col>
      <xdr:colOff>790575</xdr:colOff>
      <xdr:row>25</xdr:row>
      <xdr:rowOff>38100</xdr:rowOff>
    </xdr:from>
    <xdr:to>
      <xdr:col>7</xdr:col>
      <xdr:colOff>571500</xdr:colOff>
      <xdr:row>26</xdr:row>
      <xdr:rowOff>114300</xdr:rowOff>
    </xdr:to>
    <xdr:sp macro="" textlink="">
      <xdr:nvSpPr>
        <xdr:cNvPr id="17" name="TextBox 16">
          <a:hlinkClick xmlns:r="http://schemas.openxmlformats.org/officeDocument/2006/relationships" r:id="rId3"/>
          <a:extLst>
            <a:ext uri="{FF2B5EF4-FFF2-40B4-BE49-F238E27FC236}">
              <a16:creationId xmlns:a16="http://schemas.microsoft.com/office/drawing/2014/main" id="{00000000-0008-0000-0000-000011000000}"/>
            </a:ext>
          </a:extLst>
        </xdr:cNvPr>
        <xdr:cNvSpPr txBox="1"/>
      </xdr:nvSpPr>
      <xdr:spPr>
        <a:xfrm>
          <a:off x="1133475" y="5219700"/>
          <a:ext cx="3390900" cy="2667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If </a:t>
          </a:r>
          <a:r>
            <a:rPr lang="en-US" sz="1100" b="1"/>
            <a:t>Yes</a:t>
          </a:r>
          <a:r>
            <a:rPr lang="en-US" sz="1100"/>
            <a:t>, click here to record periods of approved OPT.</a:t>
          </a:r>
        </a:p>
      </xdr:txBody>
    </xdr:sp>
    <xdr:clientData/>
  </xdr:twoCellAnchor>
  <xdr:twoCellAnchor>
    <xdr:from>
      <xdr:col>1</xdr:col>
      <xdr:colOff>28575</xdr:colOff>
      <xdr:row>102</xdr:row>
      <xdr:rowOff>180975</xdr:rowOff>
    </xdr:from>
    <xdr:to>
      <xdr:col>10</xdr:col>
      <xdr:colOff>0</xdr:colOff>
      <xdr:row>106</xdr:row>
      <xdr:rowOff>95250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90500" y="20335875"/>
          <a:ext cx="6276975" cy="676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This </a:t>
          </a:r>
          <a:r>
            <a:rPr lang="en-US" sz="1100" baseline="0">
              <a:solidFill>
                <a:schemeClr val="dk1"/>
              </a:solidFill>
              <a:effectLst/>
              <a:latin typeface="+mn-lt"/>
              <a:ea typeface="+mn-ea"/>
              <a:cs typeface="+mn-cs"/>
            </a:rPr>
            <a:t> planning tool for post-completion OPT </a:t>
          </a:r>
          <a:r>
            <a:rPr lang="en-US" sz="1100">
              <a:solidFill>
                <a:schemeClr val="dk1"/>
              </a:solidFill>
              <a:effectLst/>
              <a:latin typeface="+mn-lt"/>
              <a:ea typeface="+mn-ea"/>
              <a:cs typeface="+mn-cs"/>
            </a:rPr>
            <a:t> is not a substitute for applicable legal requirements, nor is it itself a rule or a final action by SEVP.  It is not intended to, does not, and may not be relied upon to create any right or benefit, substantive or procedural, enforceable at law by any party in any administrative, civil, or criminal matter.</a:t>
          </a:r>
        </a:p>
        <a:p>
          <a:endParaRPr 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U135"/>
  <sheetViews>
    <sheetView showGridLines="0" tabSelected="1" zoomScaleNormal="100" zoomScaleSheetLayoutView="110" workbookViewId="0">
      <selection activeCell="O11" sqref="O11"/>
    </sheetView>
  </sheetViews>
  <sheetFormatPr defaultRowHeight="14.5" x14ac:dyDescent="0.35"/>
  <cols>
    <col min="1" max="1" width="2.26953125" customWidth="1"/>
    <col min="2" max="2" width="2.81640625" customWidth="1"/>
    <col min="3" max="3" width="12" customWidth="1"/>
    <col min="4" max="4" width="12.453125" customWidth="1"/>
    <col min="6" max="6" width="9.453125" customWidth="1"/>
    <col min="7" max="7" width="11.1796875" customWidth="1"/>
    <col min="8" max="8" width="11.26953125" customWidth="1"/>
    <col min="9" max="9" width="11.81640625" customWidth="1"/>
    <col min="10" max="10" width="8" customWidth="1"/>
    <col min="11" max="11" width="4.1796875" customWidth="1"/>
    <col min="12" max="12" width="2.26953125" customWidth="1"/>
    <col min="13" max="13" width="9.1796875" customWidth="1"/>
    <col min="14" max="14" width="10.1796875" customWidth="1"/>
    <col min="15" max="15" width="10.1796875" bestFit="1" customWidth="1"/>
    <col min="18" max="18" width="10.1796875" customWidth="1"/>
    <col min="21" max="21" width="9.453125" customWidth="1"/>
    <col min="22" max="22" width="3.1796875" customWidth="1"/>
  </cols>
  <sheetData>
    <row r="1" spans="2:21" ht="29.25" customHeight="1" x14ac:dyDescent="0.5">
      <c r="B1" s="77" t="s">
        <v>39</v>
      </c>
      <c r="M1" s="61" t="s">
        <v>45</v>
      </c>
      <c r="N1" s="11"/>
      <c r="O1" s="11"/>
      <c r="P1" s="11"/>
      <c r="Q1" s="11"/>
      <c r="R1" s="11"/>
      <c r="S1" s="11"/>
      <c r="T1" s="11"/>
      <c r="U1" s="12"/>
    </row>
    <row r="2" spans="2:21" x14ac:dyDescent="0.35">
      <c r="M2" s="62" t="s">
        <v>34</v>
      </c>
      <c r="N2" s="14"/>
      <c r="O2" s="14"/>
      <c r="P2" s="14"/>
      <c r="Q2" s="14"/>
      <c r="R2" s="14"/>
      <c r="S2" s="14"/>
      <c r="T2" s="14"/>
      <c r="U2" s="15"/>
    </row>
    <row r="3" spans="2:21" ht="15" thickBot="1" x14ac:dyDescent="0.4">
      <c r="M3" s="13"/>
      <c r="N3" s="14"/>
      <c r="O3" s="14"/>
      <c r="P3" s="14"/>
      <c r="Q3" s="14"/>
      <c r="R3" s="14"/>
      <c r="S3" s="14"/>
      <c r="T3" s="14"/>
      <c r="U3" s="15"/>
    </row>
    <row r="4" spans="2:21" ht="30" thickTop="1" thickBot="1" x14ac:dyDescent="0.4">
      <c r="M4" s="13"/>
      <c r="N4" s="46" t="s">
        <v>0</v>
      </c>
      <c r="O4" s="47" t="s">
        <v>1</v>
      </c>
      <c r="P4" s="48" t="s">
        <v>2</v>
      </c>
      <c r="Q4" s="2"/>
      <c r="R4" s="46" t="s">
        <v>0</v>
      </c>
      <c r="S4" s="47" t="s">
        <v>1</v>
      </c>
      <c r="T4" s="48" t="s">
        <v>2</v>
      </c>
      <c r="U4" s="15"/>
    </row>
    <row r="5" spans="2:21" ht="15" thickTop="1" x14ac:dyDescent="0.35">
      <c r="M5" s="13"/>
      <c r="N5" s="44"/>
      <c r="O5" s="45"/>
      <c r="P5" s="52">
        <f t="shared" ref="P5:P6" si="0">O5-N5</f>
        <v>0</v>
      </c>
      <c r="Q5" s="14"/>
      <c r="R5" s="44"/>
      <c r="S5" s="45"/>
      <c r="T5" s="57">
        <f>S5-R5</f>
        <v>0</v>
      </c>
      <c r="U5" s="15"/>
    </row>
    <row r="6" spans="2:21" x14ac:dyDescent="0.35">
      <c r="M6" s="13"/>
      <c r="N6" s="40"/>
      <c r="O6" s="41"/>
      <c r="P6" s="52">
        <f t="shared" si="0"/>
        <v>0</v>
      </c>
      <c r="Q6" s="14"/>
      <c r="R6" s="40"/>
      <c r="S6" s="41"/>
      <c r="T6" s="52">
        <f t="shared" ref="T6" si="1">S6-R6</f>
        <v>0</v>
      </c>
      <c r="U6" s="15"/>
    </row>
    <row r="7" spans="2:21" x14ac:dyDescent="0.35">
      <c r="M7" s="13"/>
      <c r="N7" s="40"/>
      <c r="O7" s="41"/>
      <c r="P7" s="52">
        <f t="shared" ref="P7:P15" si="2">O7-N7</f>
        <v>0</v>
      </c>
      <c r="Q7" s="14"/>
      <c r="R7" s="40"/>
      <c r="S7" s="41"/>
      <c r="T7" s="52">
        <f t="shared" ref="T7:T15" si="3">S7-R7</f>
        <v>0</v>
      </c>
      <c r="U7" s="15"/>
    </row>
    <row r="8" spans="2:21" x14ac:dyDescent="0.35">
      <c r="M8" s="13"/>
      <c r="N8" s="63"/>
      <c r="O8" s="41"/>
      <c r="P8" s="52">
        <f>O8-N8</f>
        <v>0</v>
      </c>
      <c r="Q8" s="14"/>
      <c r="R8" s="40"/>
      <c r="S8" s="41"/>
      <c r="T8" s="52">
        <f t="shared" si="3"/>
        <v>0</v>
      </c>
      <c r="U8" s="15"/>
    </row>
    <row r="9" spans="2:21" x14ac:dyDescent="0.35">
      <c r="B9" s="10"/>
      <c r="C9" s="11"/>
      <c r="D9" s="11"/>
      <c r="E9" s="11"/>
      <c r="F9" s="11"/>
      <c r="G9" s="11"/>
      <c r="H9" s="11"/>
      <c r="I9" s="11"/>
      <c r="J9" s="12"/>
      <c r="M9" s="13"/>
      <c r="N9" s="40"/>
      <c r="O9" s="41"/>
      <c r="P9" s="52">
        <f t="shared" si="2"/>
        <v>0</v>
      </c>
      <c r="Q9" s="14"/>
      <c r="R9" s="40"/>
      <c r="S9" s="41"/>
      <c r="T9" s="52">
        <f t="shared" si="3"/>
        <v>0</v>
      </c>
      <c r="U9" s="15"/>
    </row>
    <row r="10" spans="2:21" x14ac:dyDescent="0.35">
      <c r="B10" s="13"/>
      <c r="C10" s="14"/>
      <c r="D10" s="14"/>
      <c r="E10" s="14"/>
      <c r="F10" s="14"/>
      <c r="G10" s="14"/>
      <c r="H10" s="14"/>
      <c r="I10" s="14"/>
      <c r="J10" s="15"/>
      <c r="M10" s="13"/>
      <c r="N10" s="40"/>
      <c r="O10" s="41"/>
      <c r="P10" s="52">
        <f t="shared" si="2"/>
        <v>0</v>
      </c>
      <c r="Q10" s="14"/>
      <c r="R10" s="40"/>
      <c r="S10" s="41"/>
      <c r="T10" s="52">
        <f t="shared" si="3"/>
        <v>0</v>
      </c>
      <c r="U10" s="15"/>
    </row>
    <row r="11" spans="2:21" x14ac:dyDescent="0.35">
      <c r="B11" s="13"/>
      <c r="C11" s="14"/>
      <c r="D11" s="14"/>
      <c r="E11" s="14"/>
      <c r="F11" s="14"/>
      <c r="G11" s="14"/>
      <c r="H11" s="14"/>
      <c r="I11" s="14"/>
      <c r="J11" s="15"/>
      <c r="M11" s="13"/>
      <c r="N11" s="40"/>
      <c r="O11" s="41"/>
      <c r="P11" s="52">
        <f t="shared" si="2"/>
        <v>0</v>
      </c>
      <c r="Q11" s="14"/>
      <c r="R11" s="40"/>
      <c r="S11" s="41"/>
      <c r="T11" s="52">
        <f t="shared" si="3"/>
        <v>0</v>
      </c>
      <c r="U11" s="15"/>
    </row>
    <row r="12" spans="2:21" x14ac:dyDescent="0.35">
      <c r="B12" s="13"/>
      <c r="C12" s="97" t="s">
        <v>33</v>
      </c>
      <c r="D12" s="14"/>
      <c r="F12" s="14"/>
      <c r="G12" s="26"/>
      <c r="I12" s="26"/>
      <c r="J12" s="98"/>
      <c r="M12" s="13"/>
      <c r="N12" s="40"/>
      <c r="O12" s="41"/>
      <c r="P12" s="52">
        <f t="shared" si="2"/>
        <v>0</v>
      </c>
      <c r="Q12" s="14"/>
      <c r="R12" s="40"/>
      <c r="S12" s="41"/>
      <c r="T12" s="52">
        <f t="shared" si="3"/>
        <v>0</v>
      </c>
      <c r="U12" s="15"/>
    </row>
    <row r="13" spans="2:21" x14ac:dyDescent="0.35">
      <c r="B13" s="13"/>
      <c r="C13" s="14"/>
      <c r="D13" s="64" t="s">
        <v>35</v>
      </c>
      <c r="E13" s="14"/>
      <c r="F13" s="14"/>
      <c r="G13" s="14"/>
      <c r="H13" s="14"/>
      <c r="I13" s="14"/>
      <c r="J13" s="15"/>
      <c r="M13" s="13"/>
      <c r="N13" s="40"/>
      <c r="O13" s="41"/>
      <c r="P13" s="52">
        <f t="shared" si="2"/>
        <v>0</v>
      </c>
      <c r="Q13" s="14"/>
      <c r="R13" s="40"/>
      <c r="S13" s="41"/>
      <c r="T13" s="52">
        <f t="shared" si="3"/>
        <v>0</v>
      </c>
      <c r="U13" s="15"/>
    </row>
    <row r="14" spans="2:21" x14ac:dyDescent="0.35">
      <c r="B14" s="13"/>
      <c r="C14" s="2"/>
      <c r="E14" s="59"/>
      <c r="F14" s="2"/>
      <c r="G14" s="2"/>
      <c r="H14" s="2"/>
      <c r="I14" s="59"/>
      <c r="J14" s="15"/>
      <c r="M14" s="13"/>
      <c r="N14" s="40"/>
      <c r="O14" s="41"/>
      <c r="P14" s="52">
        <f t="shared" si="2"/>
        <v>0</v>
      </c>
      <c r="Q14" s="14"/>
      <c r="R14" s="40"/>
      <c r="S14" s="41"/>
      <c r="T14" s="52">
        <f t="shared" si="3"/>
        <v>0</v>
      </c>
      <c r="U14" s="15"/>
    </row>
    <row r="15" spans="2:21" x14ac:dyDescent="0.35">
      <c r="B15" s="13"/>
      <c r="C15" s="1"/>
      <c r="D15" s="1"/>
      <c r="E15" s="60"/>
      <c r="F15" s="14"/>
      <c r="G15" s="1"/>
      <c r="H15" s="1"/>
      <c r="I15" s="60"/>
      <c r="J15" s="15"/>
      <c r="M15" s="13"/>
      <c r="N15" s="40"/>
      <c r="O15" s="41"/>
      <c r="P15" s="52">
        <f t="shared" si="2"/>
        <v>0</v>
      </c>
      <c r="Q15" s="2"/>
      <c r="R15" s="40"/>
      <c r="S15" s="41"/>
      <c r="T15" s="52">
        <f t="shared" si="3"/>
        <v>0</v>
      </c>
      <c r="U15" s="15"/>
    </row>
    <row r="16" spans="2:21" ht="15.5" x14ac:dyDescent="0.35">
      <c r="B16" s="13"/>
      <c r="C16" s="1"/>
      <c r="D16" s="100" t="s">
        <v>36</v>
      </c>
      <c r="E16" s="100"/>
      <c r="F16" s="70"/>
      <c r="G16" s="28"/>
      <c r="H16" s="28"/>
      <c r="I16" s="65"/>
      <c r="J16" s="27"/>
      <c r="M16" s="13"/>
      <c r="N16" s="40"/>
      <c r="O16" s="41"/>
      <c r="P16" s="52">
        <f>O16-N16</f>
        <v>0</v>
      </c>
      <c r="Q16" s="14"/>
      <c r="R16" s="40"/>
      <c r="S16" s="41"/>
      <c r="T16" s="52">
        <f>S16-R16</f>
        <v>0</v>
      </c>
      <c r="U16" s="15"/>
    </row>
    <row r="17" spans="2:21" x14ac:dyDescent="0.35">
      <c r="B17" s="13"/>
      <c r="C17" s="1"/>
      <c r="D17" s="28"/>
      <c r="E17" s="65"/>
      <c r="F17" s="66"/>
      <c r="G17" s="29" t="s">
        <v>4</v>
      </c>
      <c r="H17" s="67">
        <v>15</v>
      </c>
      <c r="I17" s="65"/>
      <c r="J17" s="27"/>
      <c r="M17" s="13"/>
      <c r="N17" s="40"/>
      <c r="O17" s="41"/>
      <c r="P17" s="52">
        <f t="shared" ref="P17:P37" si="4">O17-N17</f>
        <v>0</v>
      </c>
      <c r="Q17" s="14"/>
      <c r="R17" s="40"/>
      <c r="S17" s="41"/>
      <c r="T17" s="52">
        <f t="shared" ref="T17:T37" si="5">S17-R17</f>
        <v>0</v>
      </c>
      <c r="U17" s="15"/>
    </row>
    <row r="18" spans="2:21" x14ac:dyDescent="0.35">
      <c r="B18" s="13"/>
      <c r="C18" s="1"/>
      <c r="D18" s="28"/>
      <c r="E18" s="65"/>
      <c r="F18" s="20"/>
      <c r="G18" s="28"/>
      <c r="H18" s="28"/>
      <c r="I18" s="65"/>
      <c r="J18" s="27"/>
      <c r="M18" s="13"/>
      <c r="N18" s="40"/>
      <c r="O18" s="41"/>
      <c r="P18" s="52">
        <f t="shared" si="4"/>
        <v>0</v>
      </c>
      <c r="Q18" s="14"/>
      <c r="R18" s="40"/>
      <c r="S18" s="41"/>
      <c r="T18" s="52">
        <f t="shared" si="5"/>
        <v>0</v>
      </c>
      <c r="U18" s="15"/>
    </row>
    <row r="19" spans="2:21" x14ac:dyDescent="0.35">
      <c r="B19" s="13"/>
      <c r="C19" s="1"/>
      <c r="D19" s="20" t="s">
        <v>29</v>
      </c>
      <c r="E19" s="66"/>
      <c r="F19" s="20"/>
      <c r="G19" s="28"/>
      <c r="H19" s="28"/>
      <c r="I19" s="65"/>
      <c r="J19" s="27"/>
      <c r="M19" s="13"/>
      <c r="N19" s="40"/>
      <c r="O19" s="41"/>
      <c r="P19" s="52">
        <f t="shared" si="4"/>
        <v>0</v>
      </c>
      <c r="Q19" s="14"/>
      <c r="R19" s="40"/>
      <c r="S19" s="41"/>
      <c r="T19" s="52">
        <f t="shared" si="5"/>
        <v>0</v>
      </c>
      <c r="U19" s="15"/>
    </row>
    <row r="20" spans="2:21" x14ac:dyDescent="0.35">
      <c r="B20" s="17"/>
      <c r="C20" s="68"/>
      <c r="D20" s="68"/>
      <c r="E20" s="69"/>
      <c r="F20" s="18"/>
      <c r="G20" s="68"/>
      <c r="H20" s="68"/>
      <c r="I20" s="69"/>
      <c r="J20" s="19"/>
      <c r="M20" s="13"/>
      <c r="N20" s="40"/>
      <c r="O20" s="41"/>
      <c r="P20" s="52">
        <f t="shared" si="4"/>
        <v>0</v>
      </c>
      <c r="Q20" s="14"/>
      <c r="R20" s="40"/>
      <c r="S20" s="41"/>
      <c r="T20" s="52">
        <f t="shared" si="5"/>
        <v>0</v>
      </c>
      <c r="U20" s="15"/>
    </row>
    <row r="21" spans="2:21" x14ac:dyDescent="0.35">
      <c r="M21" s="13"/>
      <c r="N21" s="40"/>
      <c r="O21" s="41"/>
      <c r="P21" s="52">
        <f t="shared" si="4"/>
        <v>0</v>
      </c>
      <c r="Q21" s="14"/>
      <c r="R21" s="40"/>
      <c r="S21" s="41"/>
      <c r="T21" s="52">
        <f t="shared" si="5"/>
        <v>0</v>
      </c>
      <c r="U21" s="15"/>
    </row>
    <row r="22" spans="2:21" x14ac:dyDescent="0.35">
      <c r="B22" s="10"/>
      <c r="C22" s="75"/>
      <c r="D22" s="75"/>
      <c r="E22" s="76"/>
      <c r="F22" s="11"/>
      <c r="G22" s="75"/>
      <c r="H22" s="75"/>
      <c r="I22" s="76"/>
      <c r="J22" s="12"/>
      <c r="M22" s="13"/>
      <c r="N22" s="40"/>
      <c r="O22" s="41"/>
      <c r="P22" s="52">
        <f t="shared" si="4"/>
        <v>0</v>
      </c>
      <c r="Q22" s="14"/>
      <c r="R22" s="40"/>
      <c r="S22" s="41"/>
      <c r="T22" s="52">
        <f t="shared" si="5"/>
        <v>0</v>
      </c>
      <c r="U22" s="15"/>
    </row>
    <row r="23" spans="2:21" x14ac:dyDescent="0.35">
      <c r="B23" s="13"/>
      <c r="C23" s="1"/>
      <c r="D23" s="1"/>
      <c r="E23" s="60"/>
      <c r="F23" s="14"/>
      <c r="G23" s="1"/>
      <c r="H23" s="1"/>
      <c r="I23" s="60"/>
      <c r="J23" s="15"/>
      <c r="M23" s="13"/>
      <c r="N23" s="40"/>
      <c r="O23" s="41"/>
      <c r="P23" s="52">
        <f t="shared" si="4"/>
        <v>0</v>
      </c>
      <c r="Q23" s="14"/>
      <c r="R23" s="40"/>
      <c r="S23" s="41"/>
      <c r="T23" s="52">
        <f t="shared" si="5"/>
        <v>0</v>
      </c>
      <c r="U23" s="15"/>
    </row>
    <row r="24" spans="2:21" x14ac:dyDescent="0.35">
      <c r="B24" s="13"/>
      <c r="C24" s="97" t="s">
        <v>38</v>
      </c>
      <c r="D24" s="1"/>
      <c r="E24" s="60"/>
      <c r="F24" s="14"/>
      <c r="G24" s="1"/>
      <c r="I24" s="58"/>
      <c r="J24" s="15"/>
      <c r="M24" s="13"/>
      <c r="N24" s="40"/>
      <c r="O24" s="41"/>
      <c r="P24" s="52">
        <f t="shared" si="4"/>
        <v>0</v>
      </c>
      <c r="Q24" s="14"/>
      <c r="R24" s="40"/>
      <c r="S24" s="41"/>
      <c r="T24" s="52">
        <f t="shared" si="5"/>
        <v>0</v>
      </c>
      <c r="U24" s="15"/>
    </row>
    <row r="25" spans="2:21" x14ac:dyDescent="0.35">
      <c r="B25" s="13"/>
      <c r="C25" s="1"/>
      <c r="D25" s="64" t="s">
        <v>37</v>
      </c>
      <c r="E25" s="60"/>
      <c r="F25" s="14"/>
      <c r="G25" s="1"/>
      <c r="H25" s="1"/>
      <c r="I25" s="60"/>
      <c r="J25" s="15"/>
      <c r="M25" s="13"/>
      <c r="N25" s="40"/>
      <c r="O25" s="41"/>
      <c r="P25" s="52">
        <f t="shared" si="4"/>
        <v>0</v>
      </c>
      <c r="Q25" s="14"/>
      <c r="R25" s="40"/>
      <c r="S25" s="41"/>
      <c r="T25" s="52">
        <f t="shared" si="5"/>
        <v>0</v>
      </c>
      <c r="U25" s="15"/>
    </row>
    <row r="26" spans="2:21" x14ac:dyDescent="0.35">
      <c r="B26" s="13"/>
      <c r="C26" s="14"/>
      <c r="D26" s="14"/>
      <c r="E26" s="14"/>
      <c r="F26" s="14"/>
      <c r="G26" s="14"/>
      <c r="H26" s="14"/>
      <c r="I26" s="14"/>
      <c r="J26" s="15"/>
      <c r="M26" s="13"/>
      <c r="N26" s="40"/>
      <c r="O26" s="41"/>
      <c r="P26" s="52">
        <f t="shared" si="4"/>
        <v>0</v>
      </c>
      <c r="Q26" s="14"/>
      <c r="R26" s="40"/>
      <c r="S26" s="41"/>
      <c r="T26" s="52">
        <f t="shared" si="5"/>
        <v>0</v>
      </c>
      <c r="U26" s="15"/>
    </row>
    <row r="27" spans="2:21" x14ac:dyDescent="0.35">
      <c r="B27" s="13"/>
      <c r="C27" s="1"/>
      <c r="D27" s="1"/>
      <c r="E27" s="60"/>
      <c r="F27" s="14"/>
      <c r="G27" s="1"/>
      <c r="H27" s="1"/>
      <c r="I27" s="60"/>
      <c r="J27" s="15"/>
      <c r="M27" s="13"/>
      <c r="N27" s="40"/>
      <c r="O27" s="41"/>
      <c r="P27" s="52">
        <f t="shared" si="4"/>
        <v>0</v>
      </c>
      <c r="Q27" s="14"/>
      <c r="R27" s="40"/>
      <c r="S27" s="41"/>
      <c r="T27" s="52">
        <f t="shared" si="5"/>
        <v>0</v>
      </c>
      <c r="U27" s="15"/>
    </row>
    <row r="28" spans="2:21" ht="15.5" x14ac:dyDescent="0.35">
      <c r="B28" s="13"/>
      <c r="C28" s="1"/>
      <c r="D28" s="99" t="s">
        <v>44</v>
      </c>
      <c r="E28" s="99"/>
      <c r="F28" s="20"/>
      <c r="G28" s="20"/>
      <c r="H28" s="20"/>
      <c r="J28" s="15"/>
      <c r="M28" s="13"/>
      <c r="N28" s="40"/>
      <c r="O28" s="41"/>
      <c r="P28" s="52">
        <f t="shared" si="4"/>
        <v>0</v>
      </c>
      <c r="Q28" s="14"/>
      <c r="R28" s="40"/>
      <c r="S28" s="41"/>
      <c r="T28" s="52">
        <f t="shared" si="5"/>
        <v>0</v>
      </c>
      <c r="U28" s="15"/>
    </row>
    <row r="29" spans="2:21" x14ac:dyDescent="0.35">
      <c r="B29" s="13"/>
      <c r="C29" s="1"/>
      <c r="D29" s="28"/>
      <c r="E29" s="20"/>
      <c r="F29" s="20"/>
      <c r="G29" s="21" t="s">
        <v>6</v>
      </c>
      <c r="H29" s="22">
        <v>365</v>
      </c>
      <c r="J29" s="15"/>
      <c r="M29" s="13"/>
      <c r="N29" s="40"/>
      <c r="O29" s="41"/>
      <c r="P29" s="52">
        <f t="shared" si="4"/>
        <v>0</v>
      </c>
      <c r="Q29" s="14"/>
      <c r="R29" s="40"/>
      <c r="S29" s="41"/>
      <c r="T29" s="52">
        <f t="shared" si="5"/>
        <v>0</v>
      </c>
      <c r="U29" s="15"/>
    </row>
    <row r="30" spans="2:21" x14ac:dyDescent="0.35">
      <c r="B30" s="13"/>
      <c r="C30" s="1"/>
      <c r="D30" s="28"/>
      <c r="E30" s="20"/>
      <c r="F30" s="20"/>
      <c r="G30" s="21" t="s">
        <v>7</v>
      </c>
      <c r="H30" s="22">
        <f>P85+T84</f>
        <v>182.5</v>
      </c>
      <c r="J30" s="15"/>
      <c r="M30" s="13"/>
      <c r="N30" s="40"/>
      <c r="O30" s="41"/>
      <c r="P30" s="52">
        <f t="shared" si="4"/>
        <v>0</v>
      </c>
      <c r="Q30" s="14"/>
      <c r="R30" s="40"/>
      <c r="S30" s="41"/>
      <c r="T30" s="52">
        <f t="shared" si="5"/>
        <v>0</v>
      </c>
      <c r="U30" s="15"/>
    </row>
    <row r="31" spans="2:21" x14ac:dyDescent="0.35">
      <c r="B31" s="17"/>
      <c r="C31" s="68"/>
      <c r="D31" s="101"/>
      <c r="E31" s="23"/>
      <c r="F31" s="23"/>
      <c r="G31" s="24" t="s">
        <v>8</v>
      </c>
      <c r="H31" s="25">
        <f>H29-H30</f>
        <v>182.5</v>
      </c>
      <c r="I31" s="18"/>
      <c r="J31" s="19"/>
      <c r="M31" s="13"/>
      <c r="N31" s="40"/>
      <c r="O31" s="41"/>
      <c r="P31" s="52">
        <f t="shared" si="4"/>
        <v>0</v>
      </c>
      <c r="Q31" s="14"/>
      <c r="R31" s="40"/>
      <c r="S31" s="41"/>
      <c r="T31" s="52">
        <f t="shared" si="5"/>
        <v>0</v>
      </c>
      <c r="U31" s="15"/>
    </row>
    <row r="32" spans="2:21" x14ac:dyDescent="0.35">
      <c r="M32" s="13"/>
      <c r="N32" s="40"/>
      <c r="O32" s="41"/>
      <c r="P32" s="52">
        <f t="shared" si="4"/>
        <v>0</v>
      </c>
      <c r="Q32" s="14"/>
      <c r="R32" s="40"/>
      <c r="S32" s="41"/>
      <c r="T32" s="52">
        <f t="shared" si="5"/>
        <v>0</v>
      </c>
      <c r="U32" s="15"/>
    </row>
    <row r="33" spans="2:21" x14ac:dyDescent="0.35">
      <c r="B33" s="10"/>
      <c r="C33" s="11"/>
      <c r="D33" s="11"/>
      <c r="E33" s="11"/>
      <c r="F33" s="11"/>
      <c r="G33" s="11"/>
      <c r="H33" s="11"/>
      <c r="I33" s="11"/>
      <c r="J33" s="12"/>
      <c r="M33" s="13"/>
      <c r="N33" s="40"/>
      <c r="O33" s="41"/>
      <c r="P33" s="52">
        <f t="shared" si="4"/>
        <v>0</v>
      </c>
      <c r="Q33" s="14"/>
      <c r="R33" s="40"/>
      <c r="S33" s="41"/>
      <c r="T33" s="52">
        <f t="shared" si="5"/>
        <v>0</v>
      </c>
      <c r="U33" s="15"/>
    </row>
    <row r="34" spans="2:21" x14ac:dyDescent="0.35">
      <c r="B34" s="13"/>
      <c r="C34" s="14"/>
      <c r="D34" s="14"/>
      <c r="E34" s="14"/>
      <c r="F34" s="14"/>
      <c r="G34" s="14"/>
      <c r="H34" s="14"/>
      <c r="I34" s="14"/>
      <c r="J34" s="15"/>
      <c r="M34" s="13"/>
      <c r="N34" s="40"/>
      <c r="O34" s="41"/>
      <c r="P34" s="52">
        <f t="shared" si="4"/>
        <v>0</v>
      </c>
      <c r="Q34" s="14"/>
      <c r="R34" s="40"/>
      <c r="S34" s="41"/>
      <c r="T34" s="52">
        <f t="shared" si="5"/>
        <v>0</v>
      </c>
      <c r="U34" s="15"/>
    </row>
    <row r="35" spans="2:21" x14ac:dyDescent="0.35">
      <c r="B35" s="13"/>
      <c r="C35" s="14"/>
      <c r="D35" s="14"/>
      <c r="E35" s="14"/>
      <c r="F35" s="14"/>
      <c r="G35" s="14"/>
      <c r="H35" s="14"/>
      <c r="I35" s="14"/>
      <c r="J35" s="15"/>
      <c r="M35" s="13"/>
      <c r="N35" s="40"/>
      <c r="O35" s="41"/>
      <c r="P35" s="52">
        <f t="shared" si="4"/>
        <v>0</v>
      </c>
      <c r="Q35" s="14"/>
      <c r="R35" s="40"/>
      <c r="S35" s="41"/>
      <c r="T35" s="52">
        <f t="shared" si="5"/>
        <v>0</v>
      </c>
      <c r="U35" s="15"/>
    </row>
    <row r="36" spans="2:21" ht="15" thickBot="1" x14ac:dyDescent="0.4">
      <c r="B36" s="13"/>
      <c r="C36" s="14"/>
      <c r="D36" s="14"/>
      <c r="E36" s="14"/>
      <c r="F36" s="14"/>
      <c r="G36" s="14"/>
      <c r="H36" s="14"/>
      <c r="I36" s="14"/>
      <c r="J36" s="15"/>
      <c r="M36" s="13"/>
      <c r="N36" s="40"/>
      <c r="O36" s="41"/>
      <c r="P36" s="52">
        <f t="shared" si="4"/>
        <v>0</v>
      </c>
      <c r="Q36" s="14"/>
      <c r="R36" s="40"/>
      <c r="S36" s="41"/>
      <c r="T36" s="52">
        <f t="shared" si="5"/>
        <v>0</v>
      </c>
      <c r="U36" s="15"/>
    </row>
    <row r="37" spans="2:21" ht="15.5" thickTop="1" thickBot="1" x14ac:dyDescent="0.4">
      <c r="B37" s="13"/>
      <c r="C37" s="14"/>
      <c r="D37" s="14"/>
      <c r="E37" s="14"/>
      <c r="F37" s="26" t="s">
        <v>9</v>
      </c>
      <c r="G37" s="3"/>
      <c r="H37" s="14"/>
      <c r="I37" s="14"/>
      <c r="J37" s="15"/>
      <c r="M37" s="13"/>
      <c r="N37" s="40"/>
      <c r="O37" s="41"/>
      <c r="P37" s="52">
        <f t="shared" si="4"/>
        <v>0</v>
      </c>
      <c r="Q37" s="14"/>
      <c r="R37" s="40"/>
      <c r="S37" s="41"/>
      <c r="T37" s="52">
        <f t="shared" si="5"/>
        <v>0</v>
      </c>
      <c r="U37" s="15"/>
    </row>
    <row r="38" spans="2:21" ht="15" thickTop="1" x14ac:dyDescent="0.35">
      <c r="B38" s="33"/>
      <c r="C38" s="20"/>
      <c r="D38" s="20"/>
      <c r="E38" s="20"/>
      <c r="F38" s="20"/>
      <c r="G38" s="66"/>
      <c r="H38" s="21" t="s">
        <v>46</v>
      </c>
      <c r="I38" s="28" t="str">
        <f>IF(ISBLANK(G37),"",SUM(G37-90))</f>
        <v/>
      </c>
      <c r="J38" s="27"/>
      <c r="M38" s="13"/>
      <c r="N38" s="40"/>
      <c r="O38" s="41"/>
      <c r="P38" s="52">
        <f t="shared" ref="P38:P39" si="6">O38-N38</f>
        <v>0</v>
      </c>
      <c r="Q38" s="14"/>
      <c r="R38" s="40"/>
      <c r="S38" s="41"/>
      <c r="T38" s="52">
        <f t="shared" ref="T38:T39" si="7">S38-R38</f>
        <v>0</v>
      </c>
      <c r="U38" s="15"/>
    </row>
    <row r="39" spans="2:21" x14ac:dyDescent="0.35">
      <c r="B39" s="33"/>
      <c r="C39" s="20"/>
      <c r="D39" s="20"/>
      <c r="E39" s="20"/>
      <c r="F39" s="20"/>
      <c r="G39" s="66"/>
      <c r="H39" s="21" t="s">
        <v>47</v>
      </c>
      <c r="I39" s="28" t="str">
        <f>IF(ISBLANK(G37),"",SUM(G37+60))</f>
        <v/>
      </c>
      <c r="J39" s="27"/>
      <c r="M39" s="13"/>
      <c r="N39" s="40"/>
      <c r="O39" s="41"/>
      <c r="P39" s="52">
        <f t="shared" si="6"/>
        <v>0</v>
      </c>
      <c r="Q39" s="14"/>
      <c r="R39" s="40"/>
      <c r="S39" s="41"/>
      <c r="T39" s="52">
        <f t="shared" si="7"/>
        <v>0</v>
      </c>
      <c r="U39" s="15"/>
    </row>
    <row r="40" spans="2:21" ht="15" thickBot="1" x14ac:dyDescent="0.4">
      <c r="B40" s="33"/>
      <c r="C40" s="20"/>
      <c r="D40" s="20"/>
      <c r="E40" s="20"/>
      <c r="F40" s="20"/>
      <c r="G40" s="66"/>
      <c r="H40" s="21" t="s">
        <v>10</v>
      </c>
      <c r="I40" s="28" t="str">
        <f>IF(ISBLANK(G37),"",SUM(G37+60))</f>
        <v/>
      </c>
      <c r="J40" s="27"/>
      <c r="M40" s="13"/>
      <c r="N40" s="42"/>
      <c r="O40" s="43"/>
      <c r="P40" s="53">
        <f>O40-N40</f>
        <v>0</v>
      </c>
      <c r="Q40" s="14"/>
      <c r="R40" s="42"/>
      <c r="S40" s="43"/>
      <c r="T40" s="53">
        <f>S40-R40</f>
        <v>0</v>
      </c>
      <c r="U40" s="15"/>
    </row>
    <row r="41" spans="2:21" ht="15.5" thickTop="1" thickBot="1" x14ac:dyDescent="0.4">
      <c r="B41" s="13"/>
      <c r="C41" s="14"/>
      <c r="D41" s="14"/>
      <c r="E41" s="14"/>
      <c r="F41" s="14"/>
      <c r="G41" s="14"/>
      <c r="H41" s="14"/>
      <c r="I41" s="14"/>
      <c r="J41" s="15"/>
      <c r="M41" s="13"/>
      <c r="N41" s="14"/>
      <c r="O41" s="16" t="s">
        <v>3</v>
      </c>
      <c r="P41" s="56">
        <f>SUM(P5:P40)</f>
        <v>0</v>
      </c>
      <c r="Q41" s="14"/>
      <c r="R41" s="14"/>
      <c r="S41" s="16" t="s">
        <v>3</v>
      </c>
      <c r="T41" s="56">
        <f>SUM(T5:T40)</f>
        <v>0</v>
      </c>
      <c r="U41" s="15"/>
    </row>
    <row r="42" spans="2:21" ht="15" thickTop="1" x14ac:dyDescent="0.35">
      <c r="B42" s="93"/>
      <c r="C42" s="71"/>
      <c r="D42" s="71"/>
      <c r="E42" s="24"/>
      <c r="F42" s="24" t="s">
        <v>11</v>
      </c>
      <c r="G42" s="72" t="str">
        <f>IF(ISBLANK(G37),"",G37+1)</f>
        <v/>
      </c>
      <c r="H42" s="73" t="s">
        <v>12</v>
      </c>
      <c r="I42" s="74" t="str">
        <f>IF(ISBLANK(G37),"",SUM(G37+60))</f>
        <v/>
      </c>
      <c r="J42" s="32"/>
      <c r="M42" s="17"/>
      <c r="N42" s="18"/>
      <c r="O42" s="18"/>
      <c r="P42" s="18"/>
      <c r="Q42" s="18"/>
      <c r="R42" s="18"/>
      <c r="S42" s="18"/>
      <c r="T42" s="18"/>
      <c r="U42" s="19"/>
    </row>
    <row r="43" spans="2:21" x14ac:dyDescent="0.35">
      <c r="B43" s="20"/>
      <c r="C43" s="103"/>
      <c r="D43" s="103"/>
      <c r="E43" s="29"/>
      <c r="F43" s="29"/>
      <c r="G43" s="104"/>
      <c r="H43" s="30"/>
      <c r="I43" s="31"/>
      <c r="J43" s="20"/>
      <c r="M43" s="14"/>
      <c r="N43" s="14"/>
      <c r="O43" s="14"/>
      <c r="P43" s="14"/>
      <c r="Q43" s="14"/>
      <c r="R43" s="14"/>
      <c r="S43" s="14"/>
      <c r="T43" s="14"/>
      <c r="U43" s="14"/>
    </row>
    <row r="45" spans="2:21" x14ac:dyDescent="0.35">
      <c r="B45" s="10"/>
      <c r="C45" s="11"/>
      <c r="D45" s="11"/>
      <c r="E45" s="11"/>
      <c r="F45" s="11"/>
      <c r="G45" s="11"/>
      <c r="H45" s="11"/>
      <c r="I45" s="11"/>
      <c r="J45" s="12"/>
      <c r="M45" s="10"/>
      <c r="N45" s="11"/>
      <c r="O45" s="11"/>
      <c r="P45" s="11"/>
      <c r="Q45" s="11"/>
      <c r="R45" s="11"/>
      <c r="S45" s="11"/>
      <c r="T45" s="11"/>
      <c r="U45" s="12"/>
    </row>
    <row r="46" spans="2:21" x14ac:dyDescent="0.35">
      <c r="B46" s="13"/>
      <c r="C46" s="14"/>
      <c r="D46" s="14"/>
      <c r="E46" s="14"/>
      <c r="F46" s="14"/>
      <c r="G46" s="14"/>
      <c r="H46" s="14"/>
      <c r="I46" s="14"/>
      <c r="J46" s="15"/>
      <c r="M46" s="13"/>
      <c r="N46" s="14"/>
      <c r="O46" s="14"/>
      <c r="P46" s="14"/>
      <c r="Q46" s="14"/>
      <c r="R46" s="14"/>
      <c r="S46" s="14"/>
      <c r="T46" s="14"/>
      <c r="U46" s="15"/>
    </row>
    <row r="47" spans="2:21" x14ac:dyDescent="0.35">
      <c r="B47" s="13"/>
      <c r="C47" s="14" t="s">
        <v>40</v>
      </c>
      <c r="D47" s="14"/>
      <c r="E47" s="14"/>
      <c r="F47" s="14"/>
      <c r="G47" s="14"/>
      <c r="H47" s="14"/>
      <c r="I47" s="14"/>
      <c r="J47" s="15"/>
      <c r="M47" s="13"/>
      <c r="N47" s="14"/>
      <c r="O47" s="14"/>
      <c r="P47" s="14"/>
      <c r="Q47" s="14"/>
      <c r="R47" s="14"/>
      <c r="S47" s="14"/>
      <c r="T47" s="14"/>
      <c r="U47" s="15"/>
    </row>
    <row r="48" spans="2:21" ht="15" thickBot="1" x14ac:dyDescent="0.4">
      <c r="B48" s="13"/>
      <c r="C48" s="14"/>
      <c r="D48" s="14"/>
      <c r="E48" s="14"/>
      <c r="F48" s="14"/>
      <c r="G48" s="14"/>
      <c r="H48" s="14"/>
      <c r="I48" s="14"/>
      <c r="J48" s="15"/>
      <c r="M48" s="13"/>
      <c r="N48" s="14"/>
      <c r="O48" s="14"/>
      <c r="P48" s="14"/>
      <c r="Q48" s="14"/>
      <c r="R48" s="14"/>
      <c r="S48" s="14"/>
      <c r="T48" s="14"/>
      <c r="U48" s="15"/>
    </row>
    <row r="49" spans="2:21" ht="15.5" thickTop="1" thickBot="1" x14ac:dyDescent="0.4">
      <c r="B49" s="13"/>
      <c r="C49" s="14"/>
      <c r="D49" s="14"/>
      <c r="E49" s="14"/>
      <c r="F49" s="26" t="s">
        <v>41</v>
      </c>
      <c r="G49" s="38">
        <v>10</v>
      </c>
      <c r="H49" s="14"/>
      <c r="I49" s="14"/>
      <c r="J49" s="15"/>
      <c r="M49" s="13"/>
      <c r="N49" s="14"/>
      <c r="O49" s="14"/>
      <c r="P49" s="14"/>
      <c r="Q49" s="14"/>
      <c r="R49" s="14"/>
      <c r="S49" s="14"/>
      <c r="T49" s="14"/>
      <c r="U49" s="15"/>
    </row>
    <row r="50" spans="2:21" ht="19.5" thickTop="1" thickBot="1" x14ac:dyDescent="0.5">
      <c r="B50" s="13"/>
      <c r="C50" s="78"/>
      <c r="D50" s="35"/>
      <c r="E50" s="35"/>
      <c r="F50" s="35"/>
      <c r="G50" s="78"/>
      <c r="H50" s="35"/>
      <c r="I50" s="35"/>
      <c r="J50" s="15"/>
      <c r="K50" s="13"/>
      <c r="L50" s="14"/>
      <c r="M50" s="13"/>
      <c r="N50" s="14"/>
      <c r="O50" s="14"/>
      <c r="P50" s="14"/>
      <c r="Q50" s="14"/>
      <c r="R50" s="14"/>
      <c r="S50" s="14"/>
      <c r="T50" s="14"/>
      <c r="U50" s="15"/>
    </row>
    <row r="51" spans="2:21" ht="19.5" thickTop="1" thickBot="1" x14ac:dyDescent="0.5">
      <c r="B51" s="13"/>
      <c r="C51" s="79"/>
      <c r="D51" s="79"/>
      <c r="E51" s="80"/>
      <c r="F51" s="35"/>
      <c r="G51" s="79"/>
      <c r="H51" s="79"/>
      <c r="I51" s="80"/>
      <c r="J51" s="15"/>
      <c r="K51" s="13"/>
      <c r="L51" s="14"/>
      <c r="M51" s="13"/>
      <c r="N51" s="49" t="s">
        <v>32</v>
      </c>
      <c r="O51" s="50"/>
      <c r="P51" s="51"/>
      <c r="Q51" s="14"/>
      <c r="R51" s="49" t="s">
        <v>31</v>
      </c>
      <c r="S51" s="50"/>
      <c r="T51" s="51"/>
      <c r="U51" s="15"/>
    </row>
    <row r="52" spans="2:21" ht="30" thickTop="1" thickBot="1" x14ac:dyDescent="0.4">
      <c r="B52" s="13"/>
      <c r="C52" s="14"/>
      <c r="D52" s="14"/>
      <c r="E52" s="14"/>
      <c r="F52" s="14"/>
      <c r="G52" s="14"/>
      <c r="H52" s="14"/>
      <c r="I52" s="14"/>
      <c r="J52" s="15"/>
      <c r="K52" s="13"/>
      <c r="L52" s="14"/>
      <c r="M52" s="13"/>
      <c r="N52" s="46" t="s">
        <v>0</v>
      </c>
      <c r="O52" s="47" t="s">
        <v>1</v>
      </c>
      <c r="P52" s="48" t="s">
        <v>2</v>
      </c>
      <c r="Q52" s="14"/>
      <c r="R52" s="4" t="s">
        <v>0</v>
      </c>
      <c r="S52" s="5" t="s">
        <v>1</v>
      </c>
      <c r="T52" s="39" t="s">
        <v>2</v>
      </c>
      <c r="U52" s="15"/>
    </row>
    <row r="53" spans="2:21" ht="15.5" thickTop="1" thickBot="1" x14ac:dyDescent="0.4">
      <c r="B53" s="13"/>
      <c r="C53" s="14" t="s">
        <v>13</v>
      </c>
      <c r="D53" s="14"/>
      <c r="E53" s="14"/>
      <c r="F53" s="14"/>
      <c r="G53" s="14"/>
      <c r="H53" s="14"/>
      <c r="I53" s="14"/>
      <c r="J53" s="15"/>
      <c r="K53" s="13"/>
      <c r="L53" s="14"/>
      <c r="M53" s="13"/>
      <c r="N53" s="44"/>
      <c r="O53" s="45"/>
      <c r="P53" s="57">
        <f>O53-N53</f>
        <v>0</v>
      </c>
      <c r="Q53" s="14"/>
      <c r="R53" s="40"/>
      <c r="S53" s="41"/>
      <c r="T53" s="52">
        <f>S53-R53</f>
        <v>0</v>
      </c>
      <c r="U53" s="15"/>
    </row>
    <row r="54" spans="2:21" ht="15" thickTop="1" x14ac:dyDescent="0.35">
      <c r="B54" s="13"/>
      <c r="C54" s="14"/>
      <c r="D54" s="14"/>
      <c r="E54" s="4" t="s">
        <v>16</v>
      </c>
      <c r="F54" s="5" t="s">
        <v>14</v>
      </c>
      <c r="G54" s="6" t="s">
        <v>15</v>
      </c>
      <c r="H54" s="14"/>
      <c r="I54" s="14"/>
      <c r="J54" s="15"/>
      <c r="L54" s="15"/>
      <c r="M54" s="13"/>
      <c r="N54" s="40"/>
      <c r="O54" s="41"/>
      <c r="P54" s="52">
        <f t="shared" ref="P54:P74" si="8">O54-N54</f>
        <v>0</v>
      </c>
      <c r="Q54" s="14"/>
      <c r="R54" s="40"/>
      <c r="S54" s="41"/>
      <c r="T54" s="52">
        <f t="shared" ref="T54:T75" si="9">S54-R54</f>
        <v>0</v>
      </c>
      <c r="U54" s="15"/>
    </row>
    <row r="55" spans="2:21" ht="15" thickBot="1" x14ac:dyDescent="0.4">
      <c r="B55" s="13"/>
      <c r="C55" s="14"/>
      <c r="D55" s="14"/>
      <c r="E55" s="7">
        <v>3</v>
      </c>
      <c r="F55" s="8"/>
      <c r="G55" s="9"/>
      <c r="H55" s="14"/>
      <c r="I55" s="14"/>
      <c r="J55" s="15"/>
      <c r="L55" s="15"/>
      <c r="M55" s="13"/>
      <c r="N55" s="40"/>
      <c r="O55" s="41"/>
      <c r="P55" s="52">
        <f t="shared" si="8"/>
        <v>0</v>
      </c>
      <c r="Q55" s="14"/>
      <c r="R55" s="40"/>
      <c r="S55" s="41"/>
      <c r="T55" s="52">
        <f t="shared" si="9"/>
        <v>0</v>
      </c>
      <c r="U55" s="15"/>
    </row>
    <row r="56" spans="2:21" ht="15" thickTop="1" x14ac:dyDescent="0.35">
      <c r="B56" s="13"/>
      <c r="C56" s="14"/>
      <c r="D56" s="14"/>
      <c r="E56" s="14"/>
      <c r="F56" s="14"/>
      <c r="G56" s="14"/>
      <c r="H56" s="14"/>
      <c r="I56" s="14"/>
      <c r="J56" s="15"/>
      <c r="L56" s="15"/>
      <c r="M56" s="13"/>
      <c r="N56" s="40"/>
      <c r="O56" s="41"/>
      <c r="P56" s="52">
        <f t="shared" si="8"/>
        <v>0</v>
      </c>
      <c r="Q56" s="14"/>
      <c r="R56" s="40"/>
      <c r="S56" s="41"/>
      <c r="T56" s="52">
        <f t="shared" si="9"/>
        <v>0</v>
      </c>
      <c r="U56" s="15"/>
    </row>
    <row r="57" spans="2:21" x14ac:dyDescent="0.35">
      <c r="B57" s="13"/>
      <c r="C57" s="20"/>
      <c r="D57" s="20"/>
      <c r="E57" s="20"/>
      <c r="F57" s="20"/>
      <c r="G57" s="21" t="s">
        <v>18</v>
      </c>
      <c r="H57" s="30">
        <f>(E55*30)+(F55*7)+G55</f>
        <v>90</v>
      </c>
      <c r="I57" s="20"/>
      <c r="J57" s="15"/>
      <c r="L57" s="15"/>
      <c r="M57" s="13"/>
      <c r="N57" s="40"/>
      <c r="O57" s="41"/>
      <c r="P57" s="52">
        <f t="shared" si="8"/>
        <v>0</v>
      </c>
      <c r="Q57" s="14"/>
      <c r="R57" s="40"/>
      <c r="S57" s="41"/>
      <c r="T57" s="52">
        <f t="shared" si="9"/>
        <v>0</v>
      </c>
      <c r="U57" s="15"/>
    </row>
    <row r="58" spans="2:21" x14ac:dyDescent="0.35">
      <c r="B58" s="13"/>
      <c r="C58" s="14"/>
      <c r="D58" s="14" t="s">
        <v>17</v>
      </c>
      <c r="F58" s="14"/>
      <c r="G58" s="14"/>
      <c r="H58" s="14"/>
      <c r="I58" s="14"/>
      <c r="J58" s="15"/>
      <c r="L58" s="15"/>
      <c r="M58" s="13"/>
      <c r="N58" s="40"/>
      <c r="O58" s="41"/>
      <c r="P58" s="52">
        <f t="shared" si="8"/>
        <v>0</v>
      </c>
      <c r="Q58" s="14"/>
      <c r="R58" s="40"/>
      <c r="S58" s="41"/>
      <c r="T58" s="52">
        <f t="shared" si="9"/>
        <v>0</v>
      </c>
      <c r="U58" s="15"/>
    </row>
    <row r="59" spans="2:21" x14ac:dyDescent="0.35">
      <c r="B59" s="17"/>
      <c r="C59" s="18"/>
      <c r="D59" s="18"/>
      <c r="E59" s="18"/>
      <c r="F59" s="18"/>
      <c r="G59" s="18"/>
      <c r="H59" s="18"/>
      <c r="I59" s="18"/>
      <c r="J59" s="19"/>
      <c r="L59" s="15"/>
      <c r="M59" s="13"/>
      <c r="N59" s="40"/>
      <c r="O59" s="41"/>
      <c r="P59" s="52">
        <f t="shared" si="8"/>
        <v>0</v>
      </c>
      <c r="Q59" s="14"/>
      <c r="R59" s="40"/>
      <c r="S59" s="41"/>
      <c r="T59" s="52">
        <f t="shared" si="9"/>
        <v>0</v>
      </c>
      <c r="U59" s="15"/>
    </row>
    <row r="60" spans="2:21" x14ac:dyDescent="0.35">
      <c r="B60" s="102"/>
      <c r="C60" s="102"/>
      <c r="D60" s="102"/>
      <c r="E60" s="102"/>
      <c r="F60" s="102"/>
      <c r="G60" s="102"/>
      <c r="H60" s="102"/>
      <c r="I60" s="102"/>
      <c r="J60" s="102"/>
      <c r="L60" s="15"/>
      <c r="M60" s="13"/>
      <c r="N60" s="40"/>
      <c r="O60" s="41"/>
      <c r="P60" s="52">
        <f t="shared" si="8"/>
        <v>0</v>
      </c>
      <c r="Q60" s="14"/>
      <c r="R60" s="40"/>
      <c r="S60" s="41"/>
      <c r="T60" s="52">
        <f t="shared" si="9"/>
        <v>0</v>
      </c>
      <c r="U60" s="15"/>
    </row>
    <row r="61" spans="2:21" x14ac:dyDescent="0.35">
      <c r="B61" s="10"/>
      <c r="C61" s="11"/>
      <c r="D61" s="11"/>
      <c r="E61" s="11"/>
      <c r="F61" s="11"/>
      <c r="G61" s="11"/>
      <c r="H61" s="11"/>
      <c r="I61" s="11"/>
      <c r="J61" s="12"/>
      <c r="L61" s="15"/>
      <c r="M61" s="13"/>
      <c r="N61" s="40"/>
      <c r="O61" s="41"/>
      <c r="P61" s="52">
        <f t="shared" si="8"/>
        <v>0</v>
      </c>
      <c r="Q61" s="14"/>
      <c r="R61" s="40"/>
      <c r="S61" s="41"/>
      <c r="T61" s="52">
        <f t="shared" si="9"/>
        <v>0</v>
      </c>
      <c r="U61" s="15"/>
    </row>
    <row r="62" spans="2:21" x14ac:dyDescent="0.35">
      <c r="B62" s="13"/>
      <c r="C62" s="14"/>
      <c r="D62" s="14"/>
      <c r="E62" s="14"/>
      <c r="F62" s="14"/>
      <c r="G62" s="14"/>
      <c r="H62" s="14"/>
      <c r="I62" s="14"/>
      <c r="J62" s="15"/>
      <c r="L62" s="15"/>
      <c r="M62" s="13"/>
      <c r="N62" s="40"/>
      <c r="O62" s="41"/>
      <c r="P62" s="52">
        <f t="shared" si="8"/>
        <v>0</v>
      </c>
      <c r="Q62" s="14"/>
      <c r="R62" s="40"/>
      <c r="S62" s="41"/>
      <c r="T62" s="52">
        <f t="shared" si="9"/>
        <v>0</v>
      </c>
      <c r="U62" s="15"/>
    </row>
    <row r="63" spans="2:21" x14ac:dyDescent="0.35">
      <c r="B63" s="13"/>
      <c r="C63" s="81"/>
      <c r="D63" s="81"/>
      <c r="E63" s="82"/>
      <c r="F63" s="35"/>
      <c r="G63" s="81"/>
      <c r="H63" s="81"/>
      <c r="I63" s="82"/>
      <c r="J63" s="15"/>
      <c r="L63" s="15"/>
      <c r="M63" s="13"/>
      <c r="N63" s="40"/>
      <c r="O63" s="41"/>
      <c r="P63" s="52">
        <f t="shared" si="8"/>
        <v>0</v>
      </c>
      <c r="Q63" s="14"/>
      <c r="R63" s="40"/>
      <c r="S63" s="41"/>
      <c r="T63" s="52">
        <f t="shared" si="9"/>
        <v>0</v>
      </c>
      <c r="U63" s="15"/>
    </row>
    <row r="64" spans="2:21" x14ac:dyDescent="0.35">
      <c r="B64" s="13"/>
      <c r="C64" s="81"/>
      <c r="D64" s="81"/>
      <c r="E64" s="82"/>
      <c r="F64" s="35"/>
      <c r="G64" s="81"/>
      <c r="H64" s="81"/>
      <c r="I64" s="82"/>
      <c r="J64" s="15"/>
      <c r="L64" s="15"/>
      <c r="M64" s="13"/>
      <c r="N64" s="40"/>
      <c r="O64" s="41"/>
      <c r="P64" s="52">
        <f t="shared" si="8"/>
        <v>0</v>
      </c>
      <c r="Q64" s="14"/>
      <c r="R64" s="40"/>
      <c r="S64" s="41"/>
      <c r="T64" s="52">
        <f t="shared" si="9"/>
        <v>0</v>
      </c>
      <c r="U64" s="15"/>
    </row>
    <row r="65" spans="2:21" x14ac:dyDescent="0.35">
      <c r="B65" s="13"/>
      <c r="C65" s="81"/>
      <c r="D65" s="81"/>
      <c r="E65" s="82"/>
      <c r="F65" s="35"/>
      <c r="G65" s="81"/>
      <c r="H65" s="81"/>
      <c r="I65" s="82"/>
      <c r="J65" s="15"/>
      <c r="L65" s="15"/>
      <c r="M65" s="13"/>
      <c r="N65" s="40"/>
      <c r="O65" s="41"/>
      <c r="P65" s="52">
        <f t="shared" si="8"/>
        <v>0</v>
      </c>
      <c r="Q65" s="14"/>
      <c r="R65" s="40"/>
      <c r="S65" s="41"/>
      <c r="T65" s="52">
        <f t="shared" si="9"/>
        <v>0</v>
      </c>
      <c r="U65" s="15"/>
    </row>
    <row r="66" spans="2:21" x14ac:dyDescent="0.35">
      <c r="B66" s="33"/>
      <c r="C66" s="28"/>
      <c r="D66" s="28"/>
      <c r="E66" s="65"/>
      <c r="F66" s="21" t="s">
        <v>42</v>
      </c>
      <c r="G66" s="95" t="str">
        <f>G42</f>
        <v/>
      </c>
      <c r="H66" s="94" t="s">
        <v>43</v>
      </c>
      <c r="I66" s="96" t="str">
        <f>I42</f>
        <v/>
      </c>
      <c r="J66" s="27"/>
      <c r="L66" s="15"/>
      <c r="M66" s="13"/>
      <c r="N66" s="40"/>
      <c r="O66" s="41"/>
      <c r="P66" s="52">
        <f t="shared" si="8"/>
        <v>0</v>
      </c>
      <c r="Q66" s="14"/>
      <c r="R66" s="40"/>
      <c r="S66" s="41"/>
      <c r="T66" s="52">
        <f t="shared" si="9"/>
        <v>0</v>
      </c>
      <c r="U66" s="15"/>
    </row>
    <row r="67" spans="2:21" ht="15" thickBot="1" x14ac:dyDescent="0.4">
      <c r="B67" s="13"/>
      <c r="C67" s="81"/>
      <c r="D67" s="81"/>
      <c r="E67" s="82"/>
      <c r="F67" s="35"/>
      <c r="G67" s="81"/>
      <c r="H67" s="81"/>
      <c r="I67" s="82"/>
      <c r="J67" s="15"/>
      <c r="L67" s="15"/>
      <c r="M67" s="13"/>
      <c r="N67" s="40"/>
      <c r="O67" s="41"/>
      <c r="P67" s="52">
        <f t="shared" si="8"/>
        <v>0</v>
      </c>
      <c r="Q67" s="14"/>
      <c r="R67" s="40"/>
      <c r="S67" s="41"/>
      <c r="T67" s="52">
        <f t="shared" si="9"/>
        <v>0</v>
      </c>
      <c r="U67" s="15"/>
    </row>
    <row r="68" spans="2:21" ht="15.5" thickTop="1" thickBot="1" x14ac:dyDescent="0.4">
      <c r="B68" s="13"/>
      <c r="C68" s="35"/>
      <c r="D68" s="83"/>
      <c r="E68" s="84"/>
      <c r="F68" s="35"/>
      <c r="G68" s="26" t="s">
        <v>19</v>
      </c>
      <c r="H68" s="3"/>
      <c r="I68" s="84"/>
      <c r="J68" s="15"/>
      <c r="L68" s="15"/>
      <c r="M68" s="13"/>
      <c r="N68" s="40"/>
      <c r="O68" s="41"/>
      <c r="P68" s="52">
        <f t="shared" si="8"/>
        <v>0</v>
      </c>
      <c r="Q68" s="14"/>
      <c r="R68" s="40"/>
      <c r="S68" s="41"/>
      <c r="T68" s="52">
        <f t="shared" si="9"/>
        <v>0</v>
      </c>
      <c r="U68" s="15"/>
    </row>
    <row r="69" spans="2:21" ht="15" thickTop="1" x14ac:dyDescent="0.35">
      <c r="B69" s="13"/>
      <c r="C69" s="14"/>
      <c r="D69" s="14"/>
      <c r="E69" s="14"/>
      <c r="F69" s="14"/>
      <c r="I69" s="14"/>
      <c r="J69" s="15"/>
      <c r="L69" s="15"/>
      <c r="M69" s="13"/>
      <c r="N69" s="40"/>
      <c r="O69" s="41"/>
      <c r="P69" s="52">
        <f t="shared" si="8"/>
        <v>0</v>
      </c>
      <c r="Q69" s="14"/>
      <c r="R69" s="40"/>
      <c r="S69" s="41"/>
      <c r="T69" s="52">
        <f t="shared" si="9"/>
        <v>0</v>
      </c>
      <c r="U69" s="15"/>
    </row>
    <row r="70" spans="2:21" ht="15" thickBot="1" x14ac:dyDescent="0.4">
      <c r="B70" s="33"/>
      <c r="C70" s="20"/>
      <c r="D70" s="20"/>
      <c r="E70" s="20"/>
      <c r="F70" s="20"/>
      <c r="G70" s="29" t="s">
        <v>20</v>
      </c>
      <c r="H70" s="31" t="str">
        <f>IF(ISBLANK(H68)," ",SUM(H68+H31))</f>
        <v xml:space="preserve"> </v>
      </c>
      <c r="I70" s="20"/>
      <c r="J70" s="27"/>
      <c r="L70" s="15"/>
      <c r="M70" s="13"/>
      <c r="N70" s="40"/>
      <c r="O70" s="41"/>
      <c r="P70" s="52">
        <f t="shared" si="8"/>
        <v>0</v>
      </c>
      <c r="Q70" s="14"/>
      <c r="R70" s="40"/>
      <c r="S70" s="41"/>
      <c r="T70" s="52">
        <f t="shared" si="9"/>
        <v>0</v>
      </c>
      <c r="U70" s="15"/>
    </row>
    <row r="71" spans="2:21" ht="15.5" thickTop="1" thickBot="1" x14ac:dyDescent="0.4">
      <c r="B71" s="13"/>
      <c r="C71" s="14"/>
      <c r="D71" s="14"/>
      <c r="E71" s="14"/>
      <c r="F71" s="14"/>
      <c r="G71" s="26" t="s">
        <v>21</v>
      </c>
      <c r="H71" s="3"/>
      <c r="I71" s="14"/>
      <c r="J71" s="15"/>
      <c r="L71" s="15"/>
      <c r="M71" s="13"/>
      <c r="N71" s="40"/>
      <c r="O71" s="41"/>
      <c r="P71" s="52">
        <f t="shared" si="8"/>
        <v>0</v>
      </c>
      <c r="Q71" s="14"/>
      <c r="R71" s="40"/>
      <c r="S71" s="41"/>
      <c r="T71" s="52">
        <f t="shared" si="9"/>
        <v>0</v>
      </c>
      <c r="U71" s="15"/>
    </row>
    <row r="72" spans="2:21" ht="15" thickTop="1" x14ac:dyDescent="0.35">
      <c r="B72" s="34"/>
      <c r="C72" s="35"/>
      <c r="D72" s="35"/>
      <c r="E72" s="35"/>
      <c r="F72" s="35"/>
      <c r="G72" s="35"/>
      <c r="H72" s="35"/>
      <c r="I72" s="35"/>
      <c r="J72" s="37"/>
      <c r="L72" s="15"/>
      <c r="M72" s="13"/>
      <c r="N72" s="40"/>
      <c r="O72" s="41"/>
      <c r="P72" s="52">
        <f t="shared" si="8"/>
        <v>0</v>
      </c>
      <c r="Q72" s="14"/>
      <c r="R72" s="40"/>
      <c r="S72" s="41"/>
      <c r="T72" s="52">
        <f t="shared" si="9"/>
        <v>0</v>
      </c>
      <c r="U72" s="15"/>
    </row>
    <row r="73" spans="2:21" x14ac:dyDescent="0.35">
      <c r="B73" s="34"/>
      <c r="C73" s="35"/>
      <c r="D73" s="35"/>
      <c r="E73" s="35"/>
      <c r="F73" s="35"/>
      <c r="G73" s="35"/>
      <c r="H73" s="35"/>
      <c r="I73" s="35"/>
      <c r="J73" s="37"/>
      <c r="L73" s="15"/>
      <c r="M73" s="13"/>
      <c r="N73" s="40"/>
      <c r="O73" s="41"/>
      <c r="P73" s="52">
        <f t="shared" si="8"/>
        <v>0</v>
      </c>
      <c r="Q73" s="14"/>
      <c r="R73" s="40"/>
      <c r="S73" s="41"/>
      <c r="T73" s="52">
        <f t="shared" si="9"/>
        <v>0</v>
      </c>
      <c r="U73" s="15"/>
    </row>
    <row r="74" spans="2:21" x14ac:dyDescent="0.35">
      <c r="B74" s="34"/>
      <c r="C74" s="35"/>
      <c r="D74" s="35"/>
      <c r="E74" s="35"/>
      <c r="F74" s="35"/>
      <c r="G74" s="35"/>
      <c r="H74" s="35"/>
      <c r="I74" s="35"/>
      <c r="J74" s="37"/>
      <c r="L74" s="15"/>
      <c r="M74" s="13"/>
      <c r="N74" s="40"/>
      <c r="O74" s="41"/>
      <c r="P74" s="52">
        <f t="shared" si="8"/>
        <v>0</v>
      </c>
      <c r="Q74" s="14"/>
      <c r="R74" s="40"/>
      <c r="S74" s="41"/>
      <c r="T74" s="52">
        <f t="shared" si="9"/>
        <v>0</v>
      </c>
      <c r="U74" s="15"/>
    </row>
    <row r="75" spans="2:21" x14ac:dyDescent="0.35">
      <c r="B75" s="34"/>
      <c r="C75" s="35"/>
      <c r="D75" s="35"/>
      <c r="E75" s="35"/>
      <c r="F75" s="35"/>
      <c r="G75" s="35"/>
      <c r="H75" s="35"/>
      <c r="I75" s="35"/>
      <c r="J75" s="37"/>
      <c r="L75" s="15"/>
      <c r="M75" s="13"/>
      <c r="N75" s="40"/>
      <c r="O75" s="41"/>
      <c r="P75" s="52">
        <f>O75-N75</f>
        <v>0</v>
      </c>
      <c r="Q75" s="14"/>
      <c r="R75" s="40"/>
      <c r="S75" s="41"/>
      <c r="T75" s="52">
        <f t="shared" si="9"/>
        <v>0</v>
      </c>
      <c r="U75" s="15"/>
    </row>
    <row r="76" spans="2:21" x14ac:dyDescent="0.35">
      <c r="B76" s="33"/>
      <c r="C76" s="20"/>
      <c r="D76" s="20"/>
      <c r="E76" s="20"/>
      <c r="F76" s="20"/>
      <c r="G76" s="20"/>
      <c r="H76" s="21" t="s">
        <v>22</v>
      </c>
      <c r="I76" s="28" t="str">
        <f>IF(ISBLANK(H68)," ",SUM(I77-G49))</f>
        <v xml:space="preserve"> </v>
      </c>
      <c r="J76" s="27"/>
      <c r="L76" s="15"/>
      <c r="M76" s="13"/>
      <c r="N76" s="40"/>
      <c r="O76" s="41"/>
      <c r="P76" s="52">
        <f>O76-N76</f>
        <v>0</v>
      </c>
      <c r="Q76" s="14"/>
      <c r="R76" s="40"/>
      <c r="S76" s="41"/>
      <c r="T76" s="52">
        <f>S76-R76</f>
        <v>0</v>
      </c>
      <c r="U76" s="15"/>
    </row>
    <row r="77" spans="2:21" x14ac:dyDescent="0.35">
      <c r="B77" s="33"/>
      <c r="C77" s="20"/>
      <c r="D77" s="20"/>
      <c r="E77" s="20"/>
      <c r="F77" s="20"/>
      <c r="G77" s="20"/>
      <c r="H77" s="21" t="s">
        <v>23</v>
      </c>
      <c r="I77" s="28" t="str">
        <f>IF(ISBLANK(H68)," ",SUM(I78-10))</f>
        <v xml:space="preserve"> </v>
      </c>
      <c r="J77" s="27"/>
      <c r="L77" s="15"/>
      <c r="M77" s="13"/>
      <c r="N77" s="40"/>
      <c r="O77" s="41"/>
      <c r="P77" s="52">
        <f>O77-N77</f>
        <v>0</v>
      </c>
      <c r="Q77" s="14"/>
      <c r="R77" s="40"/>
      <c r="S77" s="41"/>
      <c r="T77" s="52">
        <f>S77-R77</f>
        <v>0</v>
      </c>
      <c r="U77" s="15"/>
    </row>
    <row r="78" spans="2:21" x14ac:dyDescent="0.35">
      <c r="B78" s="33"/>
      <c r="C78" s="20"/>
      <c r="D78" s="20"/>
      <c r="E78" s="20"/>
      <c r="F78" s="20"/>
      <c r="G78" s="20"/>
      <c r="H78" s="21" t="s">
        <v>24</v>
      </c>
      <c r="I78" s="28" t="str">
        <f>IF(ISBLANK(H68)," ",SUM(I79-H57))</f>
        <v xml:space="preserve"> </v>
      </c>
      <c r="J78" s="27"/>
      <c r="L78" s="14"/>
      <c r="M78" s="13"/>
      <c r="N78" s="40"/>
      <c r="O78" s="41"/>
      <c r="P78" s="52">
        <f>O78-N78</f>
        <v>0</v>
      </c>
      <c r="Q78" s="14"/>
      <c r="R78" s="40"/>
      <c r="S78" s="41"/>
      <c r="T78" s="52">
        <f>S78-R78</f>
        <v>0</v>
      </c>
      <c r="U78" s="15"/>
    </row>
    <row r="79" spans="2:21" x14ac:dyDescent="0.35">
      <c r="B79" s="33"/>
      <c r="C79" s="20"/>
      <c r="D79" s="20"/>
      <c r="E79" s="20"/>
      <c r="F79" s="20"/>
      <c r="G79" s="20"/>
      <c r="H79" s="21" t="s">
        <v>25</v>
      </c>
      <c r="I79" s="28" t="str">
        <f>IF(ISBLANK(H68),"",SUM(I80-7))</f>
        <v/>
      </c>
      <c r="J79" s="27"/>
      <c r="L79" s="14"/>
      <c r="M79" s="13"/>
      <c r="N79" s="40"/>
      <c r="O79" s="41"/>
      <c r="P79" s="52">
        <f t="shared" ref="P79:P82" si="10">O79-N79</f>
        <v>0</v>
      </c>
      <c r="Q79" s="14"/>
      <c r="R79" s="40"/>
      <c r="S79" s="41"/>
      <c r="T79" s="52">
        <f t="shared" ref="T79:T82" si="11">S79-R79</f>
        <v>0</v>
      </c>
      <c r="U79" s="15"/>
    </row>
    <row r="80" spans="2:21" x14ac:dyDescent="0.35">
      <c r="B80" s="33"/>
      <c r="C80" s="20"/>
      <c r="D80" s="20"/>
      <c r="E80" s="20"/>
      <c r="F80" s="20"/>
      <c r="G80" s="20"/>
      <c r="H80" s="21" t="s">
        <v>26</v>
      </c>
      <c r="I80" s="28" t="str">
        <f>IF(ISBLANK(H68),"",SUM(H68-1))</f>
        <v/>
      </c>
      <c r="J80" s="27"/>
      <c r="L80" s="14"/>
      <c r="M80" s="13"/>
      <c r="N80" s="40"/>
      <c r="O80" s="41"/>
      <c r="P80" s="52">
        <f t="shared" si="10"/>
        <v>0</v>
      </c>
      <c r="Q80" s="14"/>
      <c r="R80" s="40"/>
      <c r="S80" s="41"/>
      <c r="T80" s="52">
        <f t="shared" si="11"/>
        <v>0</v>
      </c>
      <c r="U80" s="15"/>
    </row>
    <row r="81" spans="2:21" x14ac:dyDescent="0.35">
      <c r="B81" s="34"/>
      <c r="C81" s="35"/>
      <c r="D81" s="35"/>
      <c r="E81" s="35"/>
      <c r="F81" s="35"/>
      <c r="G81" s="35"/>
      <c r="H81" s="36"/>
      <c r="I81" s="36"/>
      <c r="J81" s="37"/>
      <c r="L81" s="14"/>
      <c r="M81" s="13"/>
      <c r="N81" s="40">
        <v>44289</v>
      </c>
      <c r="O81" s="41">
        <v>44654</v>
      </c>
      <c r="P81" s="52">
        <f t="shared" si="10"/>
        <v>365</v>
      </c>
      <c r="Q81" s="14"/>
      <c r="R81" s="40"/>
      <c r="S81" s="41"/>
      <c r="T81" s="52">
        <f t="shared" si="11"/>
        <v>0</v>
      </c>
      <c r="U81" s="15"/>
    </row>
    <row r="82" spans="2:21" x14ac:dyDescent="0.35">
      <c r="B82" s="13"/>
      <c r="C82" s="14" t="s">
        <v>27</v>
      </c>
      <c r="D82" s="14"/>
      <c r="E82" s="14"/>
      <c r="F82" s="14"/>
      <c r="G82" s="14"/>
      <c r="H82" s="14"/>
      <c r="I82" s="14"/>
      <c r="J82" s="15"/>
      <c r="L82" s="14"/>
      <c r="M82" s="13"/>
      <c r="N82" s="40"/>
      <c r="O82" s="41"/>
      <c r="P82" s="52">
        <f t="shared" si="10"/>
        <v>0</v>
      </c>
      <c r="Q82" s="14"/>
      <c r="R82" s="40"/>
      <c r="S82" s="41"/>
      <c r="T82" s="52">
        <f t="shared" si="11"/>
        <v>0</v>
      </c>
      <c r="U82" s="15"/>
    </row>
    <row r="83" spans="2:21" ht="15" thickBot="1" x14ac:dyDescent="0.4">
      <c r="B83" s="34"/>
      <c r="C83" s="35"/>
      <c r="D83" s="35"/>
      <c r="E83" s="35"/>
      <c r="F83" s="35"/>
      <c r="G83" s="86"/>
      <c r="H83" s="81"/>
      <c r="I83" s="35"/>
      <c r="J83" s="37"/>
      <c r="L83" s="14"/>
      <c r="M83" s="13"/>
      <c r="N83" s="42"/>
      <c r="O83" s="43"/>
      <c r="P83" s="53">
        <f>O83-N83</f>
        <v>0</v>
      </c>
      <c r="Q83" s="14"/>
      <c r="R83" s="42"/>
      <c r="S83" s="43"/>
      <c r="T83" s="53">
        <f>S83-R83</f>
        <v>0</v>
      </c>
      <c r="U83" s="15"/>
    </row>
    <row r="84" spans="2:21" ht="15.5" thickTop="1" thickBot="1" x14ac:dyDescent="0.4">
      <c r="B84" s="34"/>
      <c r="C84" s="35"/>
      <c r="D84" s="35"/>
      <c r="E84" s="35"/>
      <c r="F84" s="35"/>
      <c r="G84" s="35"/>
      <c r="H84" s="35"/>
      <c r="I84" s="35"/>
      <c r="J84" s="37"/>
      <c r="L84" s="14"/>
      <c r="M84" s="13"/>
      <c r="N84" s="14"/>
      <c r="O84" s="16" t="s">
        <v>3</v>
      </c>
      <c r="P84" s="54">
        <f>SUM(P53:P83)</f>
        <v>365</v>
      </c>
      <c r="Q84" s="14"/>
      <c r="R84" s="14"/>
      <c r="S84" s="16" t="s">
        <v>3</v>
      </c>
      <c r="T84" s="56">
        <f>SUM(T53:T83)</f>
        <v>0</v>
      </c>
      <c r="U84" s="15"/>
    </row>
    <row r="85" spans="2:21" ht="15.5" thickTop="1" thickBot="1" x14ac:dyDescent="0.4">
      <c r="B85" s="34"/>
      <c r="C85" s="87"/>
      <c r="D85" s="87"/>
      <c r="E85" s="83"/>
      <c r="F85" s="83"/>
      <c r="G85" s="88"/>
      <c r="H85" s="85"/>
      <c r="I85" s="89"/>
      <c r="J85" s="37"/>
      <c r="L85" s="14"/>
      <c r="M85" s="13"/>
      <c r="N85" s="14"/>
      <c r="O85" s="16" t="s">
        <v>5</v>
      </c>
      <c r="P85" s="55">
        <f>P84/2</f>
        <v>182.5</v>
      </c>
      <c r="Q85" s="14"/>
      <c r="R85" s="14"/>
      <c r="S85" s="14"/>
      <c r="T85" s="14"/>
      <c r="U85" s="15"/>
    </row>
    <row r="86" spans="2:21" ht="15" thickTop="1" x14ac:dyDescent="0.35">
      <c r="B86" s="90"/>
      <c r="C86" s="91"/>
      <c r="D86" s="91"/>
      <c r="E86" s="91"/>
      <c r="F86" s="91"/>
      <c r="G86" s="91"/>
      <c r="H86" s="91"/>
      <c r="I86" s="91"/>
      <c r="J86" s="92"/>
      <c r="M86" s="17"/>
      <c r="N86" s="18"/>
      <c r="O86" s="18"/>
      <c r="P86" s="18"/>
      <c r="Q86" s="18"/>
      <c r="R86" s="18"/>
      <c r="S86" s="18"/>
      <c r="T86" s="18"/>
      <c r="U86" s="19"/>
    </row>
    <row r="87" spans="2:21" x14ac:dyDescent="0.35">
      <c r="B87" s="35"/>
      <c r="C87" s="35"/>
      <c r="D87" s="35"/>
      <c r="E87" s="35"/>
      <c r="F87" s="35"/>
      <c r="G87" s="35"/>
      <c r="H87" s="35"/>
      <c r="I87" s="35"/>
      <c r="J87" s="35"/>
      <c r="M87" s="14"/>
      <c r="N87" s="14"/>
      <c r="O87" s="14"/>
      <c r="P87" s="14"/>
      <c r="Q87" s="14"/>
      <c r="R87" s="14"/>
      <c r="S87" s="14"/>
      <c r="T87" s="14"/>
      <c r="U87" s="14"/>
    </row>
    <row r="89" spans="2:21" ht="15.75" customHeight="1" x14ac:dyDescent="0.35">
      <c r="B89" s="10"/>
      <c r="C89" s="11"/>
      <c r="D89" s="11"/>
      <c r="E89" s="11"/>
      <c r="F89" s="11"/>
      <c r="G89" s="11"/>
      <c r="H89" s="11"/>
      <c r="I89" s="11"/>
      <c r="J89" s="12"/>
    </row>
    <row r="90" spans="2:21" x14ac:dyDescent="0.35">
      <c r="B90" s="13"/>
      <c r="C90" s="14"/>
      <c r="D90" s="14"/>
      <c r="E90" s="14"/>
      <c r="F90" s="14"/>
      <c r="G90" s="14"/>
      <c r="H90" s="14"/>
      <c r="I90" s="14"/>
      <c r="J90" s="15"/>
    </row>
    <row r="91" spans="2:21" x14ac:dyDescent="0.35">
      <c r="B91" s="13"/>
      <c r="C91" s="14"/>
      <c r="D91" s="14"/>
      <c r="E91" s="14"/>
      <c r="F91" s="14"/>
      <c r="G91" s="14"/>
      <c r="H91" s="14"/>
      <c r="I91" s="14"/>
      <c r="J91" s="15"/>
    </row>
    <row r="92" spans="2:21" x14ac:dyDescent="0.35">
      <c r="B92" s="13"/>
      <c r="C92" s="14"/>
      <c r="D92" s="14"/>
      <c r="E92" s="14"/>
      <c r="F92" s="14"/>
      <c r="G92" s="14"/>
      <c r="H92" s="14"/>
      <c r="I92" s="14"/>
      <c r="J92" s="15"/>
    </row>
    <row r="93" spans="2:21" x14ac:dyDescent="0.35">
      <c r="B93" s="13"/>
      <c r="C93" s="14"/>
      <c r="D93" s="14"/>
      <c r="E93" s="14"/>
      <c r="F93" s="14"/>
      <c r="G93" s="14"/>
      <c r="H93" s="14"/>
      <c r="I93" s="14"/>
      <c r="J93" s="15"/>
    </row>
    <row r="94" spans="2:21" x14ac:dyDescent="0.35">
      <c r="B94" s="13"/>
      <c r="C94" s="14"/>
      <c r="D94" s="14"/>
      <c r="E94" s="14"/>
      <c r="F94" s="14"/>
      <c r="G94" s="14"/>
      <c r="H94" s="14"/>
      <c r="I94" s="14"/>
      <c r="J94" s="15"/>
    </row>
    <row r="95" spans="2:21" x14ac:dyDescent="0.35">
      <c r="B95" s="13"/>
      <c r="C95" s="14"/>
      <c r="D95" s="14"/>
      <c r="E95" s="14"/>
      <c r="F95" s="14"/>
      <c r="G95" s="14"/>
      <c r="H95" s="14"/>
      <c r="I95" s="14"/>
      <c r="J95" s="15"/>
    </row>
    <row r="96" spans="2:21" x14ac:dyDescent="0.35">
      <c r="B96" s="13"/>
      <c r="C96" s="14"/>
      <c r="D96" s="14"/>
      <c r="E96" s="14"/>
      <c r="F96" s="14"/>
      <c r="G96" s="14"/>
      <c r="H96" s="14"/>
      <c r="I96" s="14"/>
      <c r="J96" s="15"/>
    </row>
    <row r="97" spans="2:10" x14ac:dyDescent="0.35">
      <c r="B97" s="13"/>
      <c r="C97" s="14"/>
      <c r="D97" s="14"/>
      <c r="E97" s="14"/>
      <c r="F97" s="14"/>
      <c r="G97" s="14"/>
      <c r="H97" s="14"/>
      <c r="I97" s="14"/>
      <c r="J97" s="15"/>
    </row>
    <row r="98" spans="2:10" ht="15" thickBot="1" x14ac:dyDescent="0.4">
      <c r="B98" s="13"/>
      <c r="C98" s="14"/>
      <c r="D98" s="14"/>
      <c r="E98" s="14"/>
      <c r="F98" s="14"/>
      <c r="G98" s="14"/>
      <c r="H98" s="14"/>
      <c r="I98" s="14"/>
      <c r="J98" s="15"/>
    </row>
    <row r="99" spans="2:10" ht="15.5" thickTop="1" thickBot="1" x14ac:dyDescent="0.4">
      <c r="B99" s="13"/>
      <c r="C99" s="14"/>
      <c r="D99" s="14"/>
      <c r="E99" s="14"/>
      <c r="F99" s="14"/>
      <c r="G99" s="26" t="s">
        <v>28</v>
      </c>
      <c r="H99" s="3"/>
      <c r="I99" s="14"/>
      <c r="J99" s="15"/>
    </row>
    <row r="100" spans="2:10" ht="15" thickTop="1" x14ac:dyDescent="0.35">
      <c r="B100" s="13"/>
      <c r="C100" s="14"/>
      <c r="D100" s="14"/>
      <c r="E100" s="14"/>
      <c r="F100" s="14"/>
      <c r="G100" s="14"/>
      <c r="H100" s="14"/>
      <c r="I100" s="14"/>
      <c r="J100" s="15"/>
    </row>
    <row r="101" spans="2:10" x14ac:dyDescent="0.35">
      <c r="B101" s="33"/>
      <c r="C101" s="20"/>
      <c r="D101" s="20"/>
      <c r="E101" s="20"/>
      <c r="F101" s="20"/>
      <c r="G101" s="29" t="s">
        <v>30</v>
      </c>
      <c r="H101" s="31" t="str">
        <f>IF((ISBLANK(H99))," ",SUM(H99+30))</f>
        <v xml:space="preserve"> </v>
      </c>
      <c r="I101" s="20"/>
      <c r="J101" s="27"/>
    </row>
    <row r="102" spans="2:10" x14ac:dyDescent="0.35">
      <c r="B102" s="17"/>
      <c r="C102" s="18"/>
      <c r="D102" s="18"/>
      <c r="E102" s="18"/>
      <c r="F102" s="18"/>
      <c r="G102" s="18"/>
      <c r="H102" s="18"/>
      <c r="I102" s="18"/>
      <c r="J102" s="19"/>
    </row>
    <row r="103" spans="2:10" x14ac:dyDescent="0.35">
      <c r="B103" s="14"/>
      <c r="C103" s="14"/>
      <c r="D103" s="14"/>
      <c r="E103" s="14"/>
      <c r="F103" s="14"/>
      <c r="G103" s="14"/>
      <c r="H103" s="14"/>
      <c r="I103" s="14"/>
      <c r="J103" s="14"/>
    </row>
    <row r="104" spans="2:10" x14ac:dyDescent="0.35">
      <c r="B104" s="14"/>
      <c r="C104" s="14"/>
      <c r="D104" s="14"/>
      <c r="E104" s="14"/>
      <c r="F104" s="14"/>
      <c r="G104" s="14"/>
      <c r="H104" s="14"/>
      <c r="I104" s="14"/>
      <c r="J104" s="14"/>
    </row>
    <row r="105" spans="2:10" x14ac:dyDescent="0.35">
      <c r="B105" s="14"/>
      <c r="C105" s="14"/>
      <c r="D105" s="14"/>
      <c r="E105" s="14"/>
      <c r="F105" s="14"/>
      <c r="G105" s="14"/>
      <c r="H105" s="14"/>
      <c r="I105" s="14"/>
      <c r="J105" s="14"/>
    </row>
    <row r="106" spans="2:10" x14ac:dyDescent="0.35">
      <c r="B106" s="14"/>
      <c r="C106" s="14"/>
      <c r="D106" s="14"/>
      <c r="E106" s="14"/>
      <c r="F106" s="14"/>
      <c r="G106" s="14"/>
      <c r="H106" s="14"/>
      <c r="I106" s="14"/>
      <c r="J106" s="14"/>
    </row>
    <row r="107" spans="2:10" x14ac:dyDescent="0.35">
      <c r="B107" s="14"/>
      <c r="C107" s="14"/>
      <c r="D107" s="14"/>
      <c r="E107" s="14"/>
      <c r="F107" s="14"/>
      <c r="G107" s="14"/>
      <c r="H107" s="14"/>
      <c r="I107" s="14"/>
      <c r="J107" s="14"/>
    </row>
    <row r="108" spans="2:10" x14ac:dyDescent="0.35">
      <c r="B108" s="14"/>
      <c r="C108" s="14"/>
      <c r="D108" s="14"/>
      <c r="E108" s="14"/>
      <c r="F108" s="14"/>
      <c r="G108" s="14"/>
      <c r="H108" s="14"/>
      <c r="I108" s="14"/>
      <c r="J108" s="14"/>
    </row>
    <row r="109" spans="2:10" x14ac:dyDescent="0.35">
      <c r="B109" s="14"/>
      <c r="C109" s="14"/>
      <c r="D109" s="14"/>
      <c r="E109" s="14"/>
      <c r="F109" s="14"/>
      <c r="G109" s="14"/>
      <c r="H109" s="14"/>
      <c r="I109" s="14"/>
      <c r="J109" s="14"/>
    </row>
    <row r="110" spans="2:10" x14ac:dyDescent="0.35">
      <c r="B110" s="14"/>
      <c r="C110" s="14"/>
      <c r="D110" s="14"/>
      <c r="E110" s="14"/>
      <c r="F110" s="14"/>
      <c r="G110" s="14"/>
      <c r="H110" s="14"/>
      <c r="I110" s="14"/>
      <c r="J110" s="14"/>
    </row>
    <row r="111" spans="2:10" x14ac:dyDescent="0.35">
      <c r="B111" s="14"/>
      <c r="C111" s="14"/>
      <c r="D111" s="14"/>
      <c r="E111" s="14"/>
      <c r="F111" s="14"/>
      <c r="G111" s="14"/>
      <c r="H111" s="14"/>
      <c r="I111" s="14"/>
      <c r="J111" s="14"/>
    </row>
    <row r="112" spans="2:10" x14ac:dyDescent="0.35">
      <c r="B112" s="14"/>
      <c r="C112" s="14"/>
      <c r="D112" s="14"/>
      <c r="E112" s="14"/>
      <c r="F112" s="14"/>
      <c r="G112" s="14"/>
      <c r="H112" s="14"/>
      <c r="I112" s="14"/>
      <c r="J112" s="14"/>
    </row>
    <row r="113" spans="2:10" x14ac:dyDescent="0.35">
      <c r="B113" s="14"/>
      <c r="C113" s="14"/>
      <c r="D113" s="14"/>
      <c r="E113" s="14"/>
      <c r="F113" s="14"/>
      <c r="G113" s="14"/>
      <c r="H113" s="14"/>
      <c r="I113" s="14"/>
      <c r="J113" s="14"/>
    </row>
    <row r="114" spans="2:10" x14ac:dyDescent="0.35">
      <c r="B114" s="14"/>
      <c r="C114" s="14"/>
      <c r="D114" s="14"/>
      <c r="E114" s="14"/>
      <c r="F114" s="14"/>
      <c r="G114" s="14"/>
      <c r="H114" s="14"/>
      <c r="I114" s="14"/>
      <c r="J114" s="14"/>
    </row>
    <row r="115" spans="2:10" x14ac:dyDescent="0.35">
      <c r="B115" s="14"/>
      <c r="C115" s="14"/>
      <c r="D115" s="14"/>
      <c r="E115" s="14"/>
      <c r="F115" s="14"/>
      <c r="G115" s="14"/>
      <c r="H115" s="14"/>
      <c r="I115" s="14"/>
      <c r="J115" s="14"/>
    </row>
    <row r="116" spans="2:10" x14ac:dyDescent="0.35">
      <c r="B116" s="14"/>
      <c r="C116" s="14"/>
      <c r="D116" s="14"/>
      <c r="E116" s="14"/>
      <c r="F116" s="14"/>
      <c r="G116" s="14"/>
      <c r="H116" s="14"/>
      <c r="I116" s="14"/>
      <c r="J116" s="14"/>
    </row>
    <row r="117" spans="2:10" x14ac:dyDescent="0.35">
      <c r="B117" s="14"/>
      <c r="C117" s="14"/>
      <c r="D117" s="14"/>
      <c r="E117" s="14"/>
      <c r="F117" s="14"/>
      <c r="G117" s="14"/>
      <c r="H117" s="14"/>
      <c r="I117" s="14"/>
      <c r="J117" s="14"/>
    </row>
    <row r="118" spans="2:10" x14ac:dyDescent="0.35">
      <c r="B118" s="14"/>
      <c r="C118" s="14"/>
      <c r="D118" s="14"/>
      <c r="E118" s="14"/>
      <c r="F118" s="14"/>
      <c r="G118" s="14"/>
      <c r="H118" s="14"/>
      <c r="I118" s="14"/>
      <c r="J118" s="14"/>
    </row>
    <row r="119" spans="2:10" x14ac:dyDescent="0.35">
      <c r="B119" s="14"/>
      <c r="C119" s="14"/>
      <c r="D119" s="14"/>
      <c r="E119" s="14"/>
      <c r="F119" s="14"/>
      <c r="G119" s="14"/>
      <c r="H119" s="14"/>
      <c r="I119" s="14"/>
      <c r="J119" s="14"/>
    </row>
    <row r="120" spans="2:10" x14ac:dyDescent="0.35">
      <c r="B120" s="14"/>
      <c r="C120" s="14"/>
      <c r="D120" s="14"/>
      <c r="E120" s="14"/>
      <c r="F120" s="14"/>
      <c r="G120" s="14"/>
      <c r="H120" s="14"/>
      <c r="I120" s="14"/>
      <c r="J120" s="14"/>
    </row>
    <row r="121" spans="2:10" x14ac:dyDescent="0.35">
      <c r="B121" s="14"/>
      <c r="C121" s="14"/>
      <c r="D121" s="14"/>
      <c r="E121" s="14"/>
      <c r="F121" s="14"/>
      <c r="G121" s="14"/>
      <c r="H121" s="14"/>
      <c r="I121" s="14"/>
      <c r="J121" s="14"/>
    </row>
    <row r="122" spans="2:10" x14ac:dyDescent="0.35">
      <c r="B122" s="14"/>
      <c r="C122" s="14"/>
      <c r="D122" s="14"/>
      <c r="E122" s="14"/>
      <c r="F122" s="14"/>
      <c r="G122" s="14"/>
      <c r="H122" s="14"/>
      <c r="I122" s="14"/>
      <c r="J122" s="14"/>
    </row>
    <row r="123" spans="2:10" x14ac:dyDescent="0.35">
      <c r="B123" s="14"/>
      <c r="C123" s="14"/>
      <c r="D123" s="14"/>
      <c r="E123" s="14"/>
      <c r="F123" s="14"/>
      <c r="G123" s="14"/>
      <c r="H123" s="14"/>
      <c r="I123" s="14"/>
      <c r="J123" s="14"/>
    </row>
    <row r="124" spans="2:10" x14ac:dyDescent="0.35">
      <c r="B124" s="14"/>
      <c r="C124" s="14"/>
      <c r="D124" s="14"/>
      <c r="E124" s="14"/>
      <c r="F124" s="14"/>
      <c r="G124" s="14"/>
      <c r="H124" s="14"/>
      <c r="I124" s="14"/>
      <c r="J124" s="14"/>
    </row>
    <row r="125" spans="2:10" x14ac:dyDescent="0.35">
      <c r="B125" s="14"/>
      <c r="C125" s="14"/>
      <c r="D125" s="14"/>
      <c r="E125" s="14"/>
      <c r="F125" s="14"/>
      <c r="G125" s="14"/>
      <c r="H125" s="14"/>
      <c r="I125" s="14"/>
      <c r="J125" s="14"/>
    </row>
    <row r="126" spans="2:10" x14ac:dyDescent="0.35">
      <c r="B126" s="14"/>
      <c r="C126" s="14"/>
      <c r="D126" s="14"/>
      <c r="E126" s="14"/>
      <c r="F126" s="14"/>
      <c r="G126" s="14"/>
      <c r="H126" s="14"/>
      <c r="I126" s="14"/>
      <c r="J126" s="14"/>
    </row>
    <row r="127" spans="2:10" x14ac:dyDescent="0.35">
      <c r="B127" s="14"/>
      <c r="C127" s="14"/>
      <c r="D127" s="14"/>
      <c r="E127" s="14"/>
      <c r="F127" s="14"/>
      <c r="G127" s="14"/>
      <c r="H127" s="14"/>
      <c r="I127" s="14"/>
      <c r="J127" s="14"/>
    </row>
    <row r="128" spans="2:10" x14ac:dyDescent="0.35">
      <c r="B128" s="14"/>
      <c r="C128" s="14"/>
      <c r="D128" s="14"/>
      <c r="E128" s="14"/>
      <c r="F128" s="14"/>
      <c r="G128" s="14"/>
      <c r="H128" s="14"/>
      <c r="I128" s="14"/>
      <c r="J128" s="14"/>
    </row>
    <row r="129" spans="2:10" x14ac:dyDescent="0.35">
      <c r="B129" s="14"/>
      <c r="C129" s="14"/>
      <c r="D129" s="14"/>
      <c r="E129" s="14"/>
      <c r="F129" s="14"/>
      <c r="G129" s="14"/>
      <c r="H129" s="14"/>
      <c r="I129" s="14"/>
      <c r="J129" s="14"/>
    </row>
    <row r="130" spans="2:10" x14ac:dyDescent="0.35">
      <c r="B130" s="14"/>
      <c r="C130" s="14"/>
      <c r="D130" s="14"/>
      <c r="E130" s="14"/>
      <c r="F130" s="14"/>
      <c r="G130" s="14"/>
      <c r="H130" s="14"/>
      <c r="I130" s="14"/>
      <c r="J130" s="14"/>
    </row>
    <row r="131" spans="2:10" x14ac:dyDescent="0.35">
      <c r="B131" s="14"/>
      <c r="C131" s="14"/>
      <c r="D131" s="14"/>
      <c r="E131" s="14"/>
      <c r="F131" s="14"/>
      <c r="G131" s="14"/>
      <c r="H131" s="14"/>
      <c r="I131" s="14"/>
      <c r="J131" s="14"/>
    </row>
    <row r="132" spans="2:10" x14ac:dyDescent="0.35">
      <c r="B132" s="14"/>
      <c r="C132" s="14"/>
      <c r="D132" s="14"/>
      <c r="E132" s="14"/>
      <c r="F132" s="14"/>
      <c r="G132" s="14"/>
      <c r="H132" s="14"/>
      <c r="I132" s="14"/>
      <c r="J132" s="14"/>
    </row>
    <row r="133" spans="2:10" x14ac:dyDescent="0.35">
      <c r="B133" s="14"/>
      <c r="C133" s="14"/>
      <c r="D133" s="14"/>
      <c r="E133" s="14"/>
      <c r="F133" s="14"/>
      <c r="G133" s="14"/>
      <c r="H133" s="14"/>
      <c r="I133" s="14"/>
      <c r="J133" s="14"/>
    </row>
    <row r="134" spans="2:10" x14ac:dyDescent="0.35">
      <c r="B134" s="14"/>
      <c r="C134" s="14"/>
      <c r="D134" s="14"/>
      <c r="E134" s="14"/>
      <c r="F134" s="14"/>
      <c r="G134" s="14"/>
      <c r="H134" s="14"/>
      <c r="I134" s="14"/>
      <c r="J134" s="14"/>
    </row>
    <row r="135" spans="2:10" x14ac:dyDescent="0.35">
      <c r="B135" s="14"/>
      <c r="C135" s="14"/>
      <c r="D135" s="14"/>
      <c r="E135" s="14"/>
      <c r="F135" s="14"/>
      <c r="G135" s="14"/>
      <c r="H135" s="14"/>
      <c r="I135" s="14"/>
      <c r="J135" s="14"/>
    </row>
  </sheetData>
  <pageMargins left="0.25" right="0.25" top="0.75" bottom="0.75" header="0.3" footer="0.3"/>
  <pageSetup orientation="portrait" r:id="rId1"/>
  <headerFooter differentFirst="1">
    <oddHeader>&amp;C&amp;18Planning Tool for Post-Completion OPT - Page &amp;P</oddHeader>
    <oddFooter>&amp;CThis tool is for planning purposes only and does not guarantee 
 approval of OPT by preferred OPT start date.</oddFooter>
    <firstFooter xml:space="preserve">&amp;CThis tool is for planning purposes only and does not guarantee 
 approval of OPT by preferred OPT start date.
</firstFooter>
  </headerFooter>
  <colBreaks count="1" manualBreakCount="1">
    <brk id="1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5" x14ac:dyDescent="0.3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Deliverable_x0020_Type xmlns="3dbe9199-b70e-449c-81a4-65a48d56f243">Other</Deliverable_x0020_Type>
    <ep9h xmlns="3dbe9199-b70e-449c-81a4-65a48d56f243">F/M Student Employment</ep9h>
    <_dlc_DocId xmlns="637ec955-344a-4722-a72f-0f11615ab6b1">SEVPSMUDOC-1409326330-284</_dlc_DocId>
    <_dlc_DocIdUrl xmlns="637ec955-344a-4722-a72f-0f11615ab6b1">
      <Url>https://icegov.sharepoint.com/teams/SEVPAMS_SysMgmt/pmds/SEVIS/sevisIItraining/_layouts/15/DocIdRedir.aspx?ID=SEVPSMUDOC-1409326330-284</Url>
      <Description>SEVPSMUDOC-1409326330-284</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9D37F8A3606344BBFB3D582B07D8B08" ma:contentTypeVersion="18" ma:contentTypeDescription="Create a new document." ma:contentTypeScope="" ma:versionID="ca3f7663de144e8b91410c06f23353ca">
  <xsd:schema xmlns:xsd="http://www.w3.org/2001/XMLSchema" xmlns:xs="http://www.w3.org/2001/XMLSchema" xmlns:p="http://schemas.microsoft.com/office/2006/metadata/properties" xmlns:ns2="3dbe9199-b70e-449c-81a4-65a48d56f243" xmlns:ns3="637ec955-344a-4722-a72f-0f11615ab6b1" targetNamespace="http://schemas.microsoft.com/office/2006/metadata/properties" ma:root="true" ma:fieldsID="9a67c7fddd93f421ca726336ad1ee88f" ns2:_="" ns3:_="">
    <xsd:import namespace="3dbe9199-b70e-449c-81a4-65a48d56f243"/>
    <xsd:import namespace="637ec955-344a-4722-a72f-0f11615ab6b1"/>
    <xsd:element name="properties">
      <xsd:complexType>
        <xsd:sequence>
          <xsd:element name="documentManagement">
            <xsd:complexType>
              <xsd:all>
                <xsd:element ref="ns2:Deliverable_x0020_Type"/>
                <xsd:element ref="ns3:_dlc_DocId" minOccurs="0"/>
                <xsd:element ref="ns3:_dlc_DocIdUrl" minOccurs="0"/>
                <xsd:element ref="ns3:_dlc_DocIdPersistId" minOccurs="0"/>
                <xsd:element ref="ns2:ep9h" minOccurs="0"/>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be9199-b70e-449c-81a4-65a48d56f243" elementFormDefault="qualified">
    <xsd:import namespace="http://schemas.microsoft.com/office/2006/documentManagement/types"/>
    <xsd:import namespace="http://schemas.microsoft.com/office/infopath/2007/PartnerControls"/>
    <xsd:element name="Deliverable_x0020_Type" ma:index="2" ma:displayName="Deliverable Type" ma:default="User Guide" ma:description="What kind of deliverable is this?" ma:format="Dropdown" ma:internalName="Deliverable_x0020_Type" ma:readOnly="false">
      <xsd:simpleType>
        <xsd:restriction base="dms:Choice">
          <xsd:enumeration value="User Guide"/>
          <xsd:enumeration value="Job Aid"/>
          <xsd:enumeration value="SOP"/>
          <xsd:enumeration value="Template"/>
          <xsd:enumeration value="Style Guide"/>
          <xsd:enumeration value="Other"/>
        </xsd:restriction>
      </xsd:simpleType>
    </xsd:element>
    <xsd:element name="ep9h" ma:index="8" nillable="true" ma:displayName="Help Hub Section" ma:internalName="ep9h" ma:readOnly="false">
      <xsd:simpleType>
        <xsd:restriction base="dms:Text"/>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37ec955-344a-4722-a72f-0f11615ab6b1" elementFormDefault="qualified">
    <xsd:import namespace="http://schemas.microsoft.com/office/2006/documentManagement/types"/>
    <xsd:import namespace="http://schemas.microsoft.com/office/infopath/2007/PartnerControls"/>
    <xsd:element name="_dlc_DocId" ma:index="5" nillable="true" ma:displayName="Document ID Value" ma:description="The value of the document ID assigned to this item." ma:internalName="_dlc_DocId" ma:readOnly="true">
      <xsd:simpleType>
        <xsd:restriction base="dms:Text"/>
      </xsd:simpleType>
    </xsd:element>
    <xsd:element name="_dlc_DocIdUrl" ma:index="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EE03D64D-C0BE-49A6-9909-6A8CA04FC5F8}">
  <ds:schemaRefs>
    <ds:schemaRef ds:uri="http://purl.org/dc/elements/1.1/"/>
    <ds:schemaRef ds:uri="http://schemas.microsoft.com/office/2006/metadata/properties"/>
    <ds:schemaRef ds:uri="http://schemas.openxmlformats.org/package/2006/metadata/core-properties"/>
    <ds:schemaRef ds:uri="3dbe9199-b70e-449c-81a4-65a48d56f243"/>
    <ds:schemaRef ds:uri="http://schemas.microsoft.com/office/infopath/2007/PartnerControls"/>
    <ds:schemaRef ds:uri="http://purl.org/dc/terms/"/>
    <ds:schemaRef ds:uri="http://schemas.microsoft.com/office/2006/documentManagement/types"/>
    <ds:schemaRef ds:uri="637ec955-344a-4722-a72f-0f11615ab6b1"/>
    <ds:schemaRef ds:uri="http://www.w3.org/XML/1998/namespace"/>
    <ds:schemaRef ds:uri="http://purl.org/dc/dcmitype/"/>
  </ds:schemaRefs>
</ds:datastoreItem>
</file>

<file path=customXml/itemProps2.xml><?xml version="1.0" encoding="utf-8"?>
<ds:datastoreItem xmlns:ds="http://schemas.openxmlformats.org/officeDocument/2006/customXml" ds:itemID="{F616528D-2CBF-47DD-96B0-E7AA84CF7F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be9199-b70e-449c-81a4-65a48d56f243"/>
    <ds:schemaRef ds:uri="637ec955-344a-4722-a72f-0f11615ab6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25CA12D-7031-4BF0-A4E9-1322231107D3}">
  <ds:schemaRefs>
    <ds:schemaRef ds:uri="http://schemas.microsoft.com/sharepoint/v3/contenttype/forms"/>
  </ds:schemaRefs>
</ds:datastoreItem>
</file>

<file path=customXml/itemProps4.xml><?xml version="1.0" encoding="utf-8"?>
<ds:datastoreItem xmlns:ds="http://schemas.openxmlformats.org/officeDocument/2006/customXml" ds:itemID="{13D0CCB1-3F4D-4255-8102-9A9EBFA60F9D}">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DHS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Post Completion OPT Planning Tool</dc:title>
  <dc:creator>Robertson, Helene (CTR)</dc:creator>
  <cp:lastModifiedBy>Malinowski-Paine, Kristen</cp:lastModifiedBy>
  <cp:lastPrinted>2015-03-27T17:47:28Z</cp:lastPrinted>
  <dcterms:created xsi:type="dcterms:W3CDTF">2015-02-16T16:24:56Z</dcterms:created>
  <dcterms:modified xsi:type="dcterms:W3CDTF">2025-02-13T21:41:59Z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0x010100B9D37F8A3606344BBFB3D582B07D8B08</vt:lpwstr>
  </property>
  <property fmtid="{D5CDD505-2E9C-101B-9397-08002B2CF9AE}" pid="3" name="_dlc_DocIdItemGuid">
    <vt:lpwstr>36ecc9d8-f8cc-4aa6-9a7b-30bb799a9495</vt:lpwstr>
  </property>
</Properties>
</file>